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\Прайсы БСС\"/>
    </mc:Choice>
  </mc:AlternateContent>
  <bookViews>
    <workbookView showHorizontalScroll="0" showVerticalScroll="0" showSheetTabs="0" xWindow="0" yWindow="180" windowWidth="28800" windowHeight="12255"/>
  </bookViews>
  <sheets>
    <sheet name="прайс (3)" sheetId="7" r:id="rId1"/>
  </sheets>
  <definedNames>
    <definedName name="_xlnm.Print_Area" localSheetId="0">'прайс (3)'!$A$1:$M$99</definedName>
  </definedNames>
  <calcPr calcId="152511" refMode="R1C1"/>
</workbook>
</file>

<file path=xl/calcChain.xml><?xml version="1.0" encoding="utf-8"?>
<calcChain xmlns="http://schemas.openxmlformats.org/spreadsheetml/2006/main">
  <c r="E105" i="7" l="1"/>
  <c r="E112" i="7"/>
  <c r="E111" i="7"/>
  <c r="E110" i="7"/>
  <c r="E109" i="7"/>
  <c r="E108" i="7"/>
  <c r="E107" i="7"/>
  <c r="E103" i="7"/>
  <c r="A96" i="7"/>
  <c r="E101" i="7" l="1"/>
  <c r="E100" i="7"/>
  <c r="E99" i="7"/>
  <c r="A99" i="7"/>
  <c r="E98" i="7"/>
  <c r="E97" i="7"/>
  <c r="E96" i="7"/>
  <c r="E95" i="7"/>
  <c r="E88" i="7"/>
  <c r="E87" i="7"/>
  <c r="K98" i="7"/>
  <c r="E45" i="7"/>
  <c r="K53" i="7" l="1"/>
  <c r="K101" i="7"/>
  <c r="K100" i="7"/>
  <c r="E69" i="7" l="1"/>
  <c r="K96" i="7" l="1"/>
  <c r="E89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2" i="7"/>
  <c r="K33" i="7"/>
  <c r="K34" i="7"/>
  <c r="K35" i="7"/>
  <c r="K36" i="7"/>
  <c r="K37" i="7"/>
  <c r="K38" i="7"/>
  <c r="K39" i="7"/>
  <c r="K40" i="7"/>
  <c r="K41" i="7"/>
  <c r="K43" i="7"/>
  <c r="K45" i="7"/>
  <c r="K46" i="7"/>
  <c r="K47" i="7"/>
  <c r="K48" i="7"/>
  <c r="G49" i="7"/>
  <c r="K49" i="7"/>
  <c r="G50" i="7"/>
  <c r="K50" i="7"/>
  <c r="K51" i="7"/>
  <c r="K52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9" i="7"/>
  <c r="G80" i="7"/>
  <c r="K80" i="7"/>
  <c r="K82" i="7"/>
  <c r="K83" i="7"/>
  <c r="K84" i="7"/>
  <c r="K85" i="7"/>
  <c r="K86" i="7"/>
  <c r="K88" i="7"/>
  <c r="K89" i="7"/>
  <c r="K90" i="7"/>
  <c r="K91" i="7"/>
  <c r="K92" i="7"/>
  <c r="K93" i="7"/>
  <c r="K94" i="7"/>
  <c r="A83" i="7"/>
  <c r="A84" i="7" s="1"/>
  <c r="A85" i="7" s="1"/>
  <c r="A86" i="7" s="1"/>
  <c r="E83" i="7"/>
  <c r="E84" i="7"/>
  <c r="E85" i="7"/>
  <c r="E86" i="7"/>
  <c r="E93" i="7"/>
  <c r="E92" i="7"/>
  <c r="E91" i="7"/>
  <c r="E68" i="7" l="1"/>
  <c r="E48" i="7" l="1"/>
  <c r="E51" i="7" l="1"/>
  <c r="E60" i="7" l="1"/>
  <c r="A34" i="7"/>
  <c r="I101" i="7" l="1"/>
  <c r="E11" i="7"/>
  <c r="E12" i="7"/>
  <c r="A13" i="7"/>
  <c r="A15" i="7" s="1"/>
  <c r="A23" i="7" s="1"/>
  <c r="E13" i="7"/>
  <c r="A14" i="7"/>
  <c r="A16" i="7" s="1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D30" i="7"/>
  <c r="D31" i="7" s="1"/>
  <c r="E33" i="7"/>
  <c r="E34" i="7"/>
  <c r="E36" i="7"/>
  <c r="E37" i="7"/>
  <c r="E38" i="7"/>
  <c r="E39" i="7"/>
  <c r="E40" i="7"/>
  <c r="A41" i="7"/>
  <c r="E41" i="7"/>
  <c r="E42" i="7"/>
  <c r="E43" i="7"/>
  <c r="A44" i="7"/>
  <c r="E44" i="7"/>
  <c r="A45" i="7"/>
  <c r="E47" i="7"/>
  <c r="E49" i="7"/>
  <c r="E50" i="7"/>
  <c r="A51" i="7"/>
  <c r="E52" i="7"/>
  <c r="E53" i="7"/>
  <c r="E54" i="7"/>
  <c r="E55" i="7"/>
  <c r="E56" i="7"/>
  <c r="A57" i="7"/>
  <c r="E57" i="7"/>
  <c r="E58" i="7"/>
  <c r="E59" i="7"/>
  <c r="E61" i="7"/>
  <c r="E63" i="7"/>
  <c r="E64" i="7"/>
  <c r="E65" i="7"/>
  <c r="E66" i="7"/>
  <c r="E70" i="7"/>
  <c r="E72" i="7"/>
  <c r="E73" i="7"/>
  <c r="E74" i="7"/>
  <c r="E75" i="7"/>
  <c r="E76" i="7"/>
  <c r="E77" i="7"/>
  <c r="E78" i="7"/>
  <c r="E79" i="7"/>
  <c r="E80" i="7"/>
  <c r="E81" i="7"/>
  <c r="E82" i="7"/>
  <c r="A24" i="7" l="1"/>
  <c r="A17" i="7"/>
  <c r="A18" i="7" s="1"/>
  <c r="A19" i="7" s="1"/>
  <c r="A21" i="7"/>
  <c r="A22" i="7" l="1"/>
  <c r="A26" i="7"/>
  <c r="A27" i="7" s="1"/>
  <c r="A25" i="7"/>
  <c r="A20" i="7"/>
</calcChain>
</file>

<file path=xl/sharedStrings.xml><?xml version="1.0" encoding="utf-8"?>
<sst xmlns="http://schemas.openxmlformats.org/spreadsheetml/2006/main" count="361" uniqueCount="192">
  <si>
    <t>Марка стали</t>
  </si>
  <si>
    <t>А500С</t>
  </si>
  <si>
    <t>3СП/ПС 5</t>
  </si>
  <si>
    <t>25x25x4</t>
  </si>
  <si>
    <t>40x40x4</t>
  </si>
  <si>
    <t>А240</t>
  </si>
  <si>
    <t>Лист  горячекатаный  (ГОСТ 14637-89, 16523-97),РФ</t>
  </si>
  <si>
    <t>3 СП/ПС 5</t>
  </si>
  <si>
    <t>СТ3СП5</t>
  </si>
  <si>
    <t>12П</t>
  </si>
  <si>
    <t>Ст3пс</t>
  </si>
  <si>
    <t xml:space="preserve">1-3 СП/ПС </t>
  </si>
  <si>
    <t>1-3 СП/ПС 5</t>
  </si>
  <si>
    <t>40x20x2</t>
  </si>
  <si>
    <t>15х15х1,5</t>
  </si>
  <si>
    <t>50х25х2</t>
  </si>
  <si>
    <t>Цена с НДС</t>
  </si>
  <si>
    <t>Цена без НДС</t>
  </si>
  <si>
    <t>80х80х6</t>
  </si>
  <si>
    <t>20x20x1,5</t>
  </si>
  <si>
    <t xml:space="preserve">16П </t>
  </si>
  <si>
    <t>60х60х2</t>
  </si>
  <si>
    <t>20х20х2</t>
  </si>
  <si>
    <t>40х20х1,5</t>
  </si>
  <si>
    <t>Лист низколегированный  (ГОСТ 19281-89), РФ</t>
  </si>
  <si>
    <t>Проволока черная вязальная</t>
  </si>
  <si>
    <t>1,2мм</t>
  </si>
  <si>
    <t>бухт 5 кг</t>
  </si>
  <si>
    <t>25х25х2</t>
  </si>
  <si>
    <t xml:space="preserve">14П </t>
  </si>
  <si>
    <t>80х80х3</t>
  </si>
  <si>
    <t>50х50х2</t>
  </si>
  <si>
    <t>10мм</t>
  </si>
  <si>
    <t>60х40х2</t>
  </si>
  <si>
    <t>12мм</t>
  </si>
  <si>
    <t>1,5мм</t>
  </si>
  <si>
    <t>75х75х6</t>
  </si>
  <si>
    <t xml:space="preserve">75х75х5 </t>
  </si>
  <si>
    <t>80х40х2</t>
  </si>
  <si>
    <t>Швеллер   (ГОСТ 8240-89, 8240-97), РФ,Украина</t>
  </si>
  <si>
    <t>40x40x3</t>
  </si>
  <si>
    <t>8П</t>
  </si>
  <si>
    <t>10П</t>
  </si>
  <si>
    <t>40x40x1,5</t>
  </si>
  <si>
    <t>нд</t>
  </si>
  <si>
    <t>35х35х4</t>
  </si>
  <si>
    <t>3мм</t>
  </si>
  <si>
    <t>63x63x5</t>
  </si>
  <si>
    <t>63x63x6</t>
  </si>
  <si>
    <t>80х80х4</t>
  </si>
  <si>
    <t>20П</t>
  </si>
  <si>
    <t>18П</t>
  </si>
  <si>
    <t>30П</t>
  </si>
  <si>
    <t>24П</t>
  </si>
  <si>
    <t>22П</t>
  </si>
  <si>
    <t>1250х2500</t>
  </si>
  <si>
    <t>6 000 и 11700</t>
  </si>
  <si>
    <t>длина</t>
  </si>
  <si>
    <t>типоразмер</t>
  </si>
  <si>
    <t>бухты</t>
  </si>
  <si>
    <t>50мм</t>
  </si>
  <si>
    <t>40x40x2</t>
  </si>
  <si>
    <t>14-25</t>
  </si>
  <si>
    <t>АРМАТУРА  А500C  (А3)  (СТБ 1704-2003) РФ,РБ</t>
  </si>
  <si>
    <t>6,7м</t>
  </si>
  <si>
    <t>7,6м</t>
  </si>
  <si>
    <t>14мм</t>
  </si>
  <si>
    <t>АРМАТУРА  А800   (СТБ 1704-2003) РФ,РБ</t>
  </si>
  <si>
    <t>А800</t>
  </si>
  <si>
    <t>Лист  просечно-вытяжной ,РФ</t>
  </si>
  <si>
    <t>508мм</t>
  </si>
  <si>
    <t>510мм</t>
  </si>
  <si>
    <t>30х30х2</t>
  </si>
  <si>
    <t>27П</t>
  </si>
  <si>
    <t>25x25x3</t>
  </si>
  <si>
    <t>бунты</t>
  </si>
  <si>
    <t>1500х6000</t>
  </si>
  <si>
    <t>08пс</t>
  </si>
  <si>
    <t>45х45х4</t>
  </si>
  <si>
    <t>45х45х5</t>
  </si>
  <si>
    <t>4мм</t>
  </si>
  <si>
    <t>5мм</t>
  </si>
  <si>
    <t xml:space="preserve"> СТ3СП5</t>
  </si>
  <si>
    <t xml:space="preserve">                                                                                 Проволока ВР-1 (Гост 6727-89), РФ,РБ</t>
  </si>
  <si>
    <t>120х120х4 (5)</t>
  </si>
  <si>
    <t xml:space="preserve">           </t>
  </si>
  <si>
    <t>50x50x4</t>
  </si>
  <si>
    <t>50x50x5</t>
  </si>
  <si>
    <t>Труба профильная (Гост 8639 , ГОСТ 8645), РФ,РБ</t>
  </si>
  <si>
    <t>50х50х3</t>
  </si>
  <si>
    <t>60х60х3</t>
  </si>
  <si>
    <t>60х60х4</t>
  </si>
  <si>
    <t>80х40х3(4)</t>
  </si>
  <si>
    <t>160Х160Х4(5)</t>
  </si>
  <si>
    <t>20Х2,8</t>
  </si>
  <si>
    <t>108х3,5</t>
  </si>
  <si>
    <t>90х90х7(6)</t>
  </si>
  <si>
    <t>40Х3</t>
  </si>
  <si>
    <t>Уголок  равнополочный  (ГОСТ 8509-93), РФ</t>
  </si>
  <si>
    <t>180Х180Х5(6)</t>
  </si>
  <si>
    <t>6000 и 11700</t>
  </si>
  <si>
    <t>по запросу</t>
  </si>
  <si>
    <t>15х2,8</t>
  </si>
  <si>
    <t>25х3,2</t>
  </si>
  <si>
    <t>40Х3,5</t>
  </si>
  <si>
    <t>50Х3,5</t>
  </si>
  <si>
    <t xml:space="preserve">                                       Труба ВГП, РФ</t>
  </si>
  <si>
    <t>1-3СП/ПС 5</t>
  </si>
  <si>
    <t>57х3,5</t>
  </si>
  <si>
    <t>76х3,5</t>
  </si>
  <si>
    <t>89х3,5</t>
  </si>
  <si>
    <t>133х4</t>
  </si>
  <si>
    <t>159х4,5</t>
  </si>
  <si>
    <t xml:space="preserve">                                       Труба элекстросварная, РФ</t>
  </si>
  <si>
    <t>140х140х4(5,6)</t>
  </si>
  <si>
    <t>75х75х8</t>
  </si>
  <si>
    <t>60х40х3</t>
  </si>
  <si>
    <t xml:space="preserve">32х32х3  </t>
  </si>
  <si>
    <t xml:space="preserve">32х32х4  </t>
  </si>
  <si>
    <t xml:space="preserve">1500х6000  </t>
  </si>
  <si>
    <t>Контакты:</t>
  </si>
  <si>
    <t xml:space="preserve">Лист рифленый </t>
  </si>
  <si>
    <t>6,4м</t>
  </si>
  <si>
    <t>50х30х3</t>
  </si>
  <si>
    <t>2мм</t>
  </si>
  <si>
    <t>6мм</t>
  </si>
  <si>
    <t>80х80х5</t>
  </si>
  <si>
    <t>219х8</t>
  </si>
  <si>
    <t>406мм</t>
  </si>
  <si>
    <t>8мм</t>
  </si>
  <si>
    <t>60х40х4</t>
  </si>
  <si>
    <t xml:space="preserve"> 8мм</t>
  </si>
  <si>
    <t>0,5мм</t>
  </si>
  <si>
    <t>16мм</t>
  </si>
  <si>
    <t xml:space="preserve"> 5мм</t>
  </si>
  <si>
    <t>10мм,12мм</t>
  </si>
  <si>
    <t>АРМАТУРА  А240C  (А1)  (СТБ 1704-2003) РФ,РБ</t>
  </si>
  <si>
    <t>60 мм</t>
  </si>
  <si>
    <t>30мм</t>
  </si>
  <si>
    <t xml:space="preserve">16мм </t>
  </si>
  <si>
    <t>40мм</t>
  </si>
  <si>
    <t>120х120х3</t>
  </si>
  <si>
    <t>договорная</t>
  </si>
  <si>
    <t xml:space="preserve"> </t>
  </si>
  <si>
    <t>32х3,2</t>
  </si>
  <si>
    <t xml:space="preserve">Катанка </t>
  </si>
  <si>
    <t>А 240</t>
  </si>
  <si>
    <t>5,5мм</t>
  </si>
  <si>
    <t>6,5мм</t>
  </si>
  <si>
    <t xml:space="preserve">20мм </t>
  </si>
  <si>
    <t>25мм</t>
  </si>
  <si>
    <t>0,7ММ</t>
  </si>
  <si>
    <t>1,0мм</t>
  </si>
  <si>
    <t>0,8мм</t>
  </si>
  <si>
    <t xml:space="preserve">100х100х3 </t>
  </si>
  <si>
    <t>100х100х4(5)</t>
  </si>
  <si>
    <t>100х100х7</t>
  </si>
  <si>
    <t>100х100х8</t>
  </si>
  <si>
    <t xml:space="preserve">офис: </t>
  </si>
  <si>
    <t>09Г2С-15</t>
  </si>
  <si>
    <t>09Г2С-14</t>
  </si>
  <si>
    <t xml:space="preserve">1500(2000)х6000 </t>
  </si>
  <si>
    <t>Лист холоднокатанный , РФ</t>
  </si>
  <si>
    <t>70х70х5(6)</t>
  </si>
  <si>
    <t>6,5п</t>
  </si>
  <si>
    <t>60мм</t>
  </si>
  <si>
    <t>80мм</t>
  </si>
  <si>
    <t>09Г2С-13</t>
  </si>
  <si>
    <t>30,40мм</t>
  </si>
  <si>
    <t>20мм</t>
  </si>
  <si>
    <t>догворная</t>
  </si>
  <si>
    <t xml:space="preserve">Круг ст3 </t>
  </si>
  <si>
    <t>ст3</t>
  </si>
  <si>
    <t>6м</t>
  </si>
  <si>
    <t>10ХСНД-15</t>
  </si>
  <si>
    <t>8мм 10мм</t>
  </si>
  <si>
    <t>16мм 20мм 25мм</t>
  </si>
  <si>
    <t xml:space="preserve">Лист Конструкционный </t>
  </si>
  <si>
    <t>ст20</t>
  </si>
  <si>
    <t>Лист нержавеющий , РФ</t>
  </si>
  <si>
    <t>AISI 304</t>
  </si>
  <si>
    <t>AISI 321</t>
  </si>
  <si>
    <t>AISI 310S</t>
  </si>
  <si>
    <t>0,5-30мм</t>
  </si>
  <si>
    <t>1-30мм</t>
  </si>
  <si>
    <t>Лист оцинкованный в рулонах , РФ</t>
  </si>
  <si>
    <t>0.3мм - 4мм</t>
  </si>
  <si>
    <t>08Х18Н10Т</t>
  </si>
  <si>
    <t>12Х18Н10Т</t>
  </si>
  <si>
    <t>20Х23Н18</t>
  </si>
  <si>
    <t>1000х2000 1250х2500 1500х3000 1500х6000</t>
  </si>
  <si>
    <t>Лист оцинкованный  ,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</si>
</sst>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 tint="0.14999847407452621"/>
      <name val="Britannic Bold"/>
      <family val="2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3"/>
      <name val="Comic Sans MS"/>
      <family val="4"/>
      <charset val="204"/>
    </font>
    <font>
      <b/>
      <sz val="13"/>
      <name val="Comic Sans MS"/>
      <family val="4"/>
      <charset val="204"/>
    </font>
    <font>
      <b/>
      <sz val="13"/>
      <color rgb="FFFF0000"/>
      <name val="Broadway"/>
      <family val="5"/>
    </font>
    <font>
      <b/>
      <sz val="13"/>
      <color rgb="FF1A0AE4"/>
      <name val="Times New Roman"/>
      <family val="1"/>
      <charset val="204"/>
    </font>
    <font>
      <sz val="13"/>
      <color rgb="FF1A0AE4"/>
      <name val="Times New Roman"/>
      <family val="1"/>
      <charset val="204"/>
    </font>
    <font>
      <b/>
      <sz val="13"/>
      <color theme="4" tint="-0.249977111117893"/>
      <name val="Times New Roman"/>
      <family val="1"/>
      <charset val="204"/>
    </font>
    <font>
      <sz val="13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Comic Sans MS"/>
      <family val="4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4"/>
      <color rgb="FFFF0000"/>
      <name val="Comic Sans MS"/>
      <family val="4"/>
      <charset val="204"/>
    </font>
    <font>
      <sz val="13"/>
      <color theme="1" tint="0.34998626667073579"/>
      <name val="Arial"/>
      <family val="2"/>
      <charset val="204"/>
    </font>
    <font>
      <b/>
      <sz val="13"/>
      <color theme="1" tint="0.34998626667073579"/>
      <name val="Comic Sans MS"/>
      <family val="4"/>
      <charset val="204"/>
    </font>
    <font>
      <sz val="11.5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3"/>
      <color rgb="FFCC0000"/>
      <name val="Comic Sans MS"/>
      <family val="4"/>
      <charset val="204"/>
    </font>
    <font>
      <b/>
      <sz val="14"/>
      <color rgb="FFCC0000"/>
      <name val="Comic Sans MS"/>
      <family val="4"/>
      <charset val="204"/>
    </font>
    <font>
      <sz val="14"/>
      <color rgb="FF1A0AE4"/>
      <name val="Arial"/>
      <family val="2"/>
      <charset val="204"/>
    </font>
    <font>
      <sz val="14"/>
      <color rgb="FF1A0AE4"/>
      <name val="Times New Roman"/>
      <family val="1"/>
      <charset val="204"/>
    </font>
    <font>
      <b/>
      <i/>
      <sz val="12"/>
      <color theme="1" tint="0.14999847407452621"/>
      <name val="Arial"/>
      <family val="2"/>
      <charset val="204"/>
    </font>
    <font>
      <b/>
      <sz val="12"/>
      <color theme="1" tint="0.14999847407452621"/>
      <name val="Arial"/>
      <family val="2"/>
      <charset val="204"/>
    </font>
    <font>
      <b/>
      <i/>
      <sz val="11"/>
      <color rgb="FF1A0AE4"/>
      <name val="Comic Sans MS"/>
      <family val="4"/>
      <charset val="204"/>
    </font>
    <font>
      <b/>
      <i/>
      <sz val="13"/>
      <color rgb="FF0070C0"/>
      <name val="Britannic Bold"/>
      <family val="2"/>
    </font>
    <font>
      <b/>
      <sz val="13"/>
      <color theme="9" tint="-0.249977111117893"/>
      <name val="Britannic Bold"/>
      <family val="2"/>
    </font>
    <font>
      <sz val="13"/>
      <color rgb="FF1A0AE4"/>
      <name val="Britannic Bold"/>
      <family val="2"/>
    </font>
    <font>
      <b/>
      <sz val="13"/>
      <color rgb="FFFF0000"/>
      <name val="Comic Sans MS"/>
      <family val="4"/>
      <charset val="204"/>
    </font>
    <font>
      <b/>
      <i/>
      <sz val="12"/>
      <color theme="4" tint="-0.499984740745262"/>
      <name val="Times New Roman"/>
      <family val="1"/>
      <charset val="204"/>
    </font>
    <font>
      <b/>
      <i/>
      <sz val="18"/>
      <color theme="4" tint="-0.249977111117893"/>
      <name val="Times New Roman"/>
      <family val="1"/>
      <charset val="204"/>
    </font>
    <font>
      <b/>
      <sz val="18"/>
      <color theme="4" tint="-0.249977111117893"/>
      <name val="Times New Roman"/>
      <family val="1"/>
      <charset val="204"/>
    </font>
    <font>
      <sz val="18"/>
      <color theme="4" tint="-0.249977111117893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sz val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1A0AE4"/>
      <name val="Comic Sans MS"/>
      <family val="4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8" fillId="0" borderId="0"/>
  </cellStyleXfs>
  <cellXfs count="20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8" fillId="0" borderId="0" xfId="0" applyFont="1" applyBorder="1" applyAlignment="1">
      <alignment horizontal="right" vertical="center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6" fillId="0" borderId="0" xfId="0" applyFont="1"/>
    <xf numFmtId="0" fontId="18" fillId="0" borderId="9" xfId="0" applyFont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3" fillId="5" borderId="7" xfId="0" applyFont="1" applyFill="1" applyBorder="1" applyAlignment="1">
      <alignment vertical="center"/>
    </xf>
    <xf numFmtId="0" fontId="23" fillId="5" borderId="8" xfId="0" applyFont="1" applyFill="1" applyBorder="1" applyAlignment="1">
      <alignment vertical="center"/>
    </xf>
    <xf numFmtId="0" fontId="23" fillId="5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9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25" fillId="7" borderId="17" xfId="0" applyNumberFormat="1" applyFont="1" applyFill="1" applyBorder="1" applyAlignment="1">
      <alignment horizontal="left" vertical="center"/>
    </xf>
    <xf numFmtId="0" fontId="35" fillId="0" borderId="0" xfId="0" applyFont="1"/>
    <xf numFmtId="0" fontId="37" fillId="7" borderId="6" xfId="0" applyFont="1" applyFill="1" applyBorder="1" applyAlignment="1">
      <alignment horizontal="left" vertical="center"/>
    </xf>
    <xf numFmtId="0" fontId="23" fillId="7" borderId="7" xfId="0" applyFont="1" applyFill="1" applyBorder="1" applyAlignment="1">
      <alignment vertical="center"/>
    </xf>
    <xf numFmtId="0" fontId="1" fillId="7" borderId="0" xfId="0" applyFont="1" applyFill="1"/>
    <xf numFmtId="0" fontId="5" fillId="7" borderId="0" xfId="0" applyFont="1" applyFill="1"/>
    <xf numFmtId="0" fontId="4" fillId="7" borderId="0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3" fontId="18" fillId="3" borderId="9" xfId="0" applyNumberFormat="1" applyFont="1" applyFill="1" applyBorder="1" applyAlignment="1">
      <alignment horizontal="center" vertical="center"/>
    </xf>
    <xf numFmtId="3" fontId="18" fillId="3" borderId="9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/>
    </xf>
    <xf numFmtId="3" fontId="20" fillId="3" borderId="17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14" fontId="38" fillId="7" borderId="10" xfId="0" applyNumberFormat="1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4" fontId="32" fillId="3" borderId="0" xfId="0" applyNumberFormat="1" applyFont="1" applyFill="1" applyBorder="1" applyAlignment="1">
      <alignment horizontal="right"/>
    </xf>
    <xf numFmtId="49" fontId="32" fillId="3" borderId="0" xfId="0" applyNumberFormat="1" applyFont="1" applyFill="1" applyBorder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" fontId="14" fillId="2" borderId="17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0" fontId="44" fillId="3" borderId="0" xfId="0" applyFont="1" applyFill="1"/>
    <xf numFmtId="0" fontId="45" fillId="3" borderId="0" xfId="0" applyFont="1" applyFill="1"/>
    <xf numFmtId="0" fontId="26" fillId="3" borderId="0" xfId="0" applyFont="1" applyFill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0" fontId="46" fillId="3" borderId="0" xfId="0" applyFont="1" applyFill="1"/>
    <xf numFmtId="0" fontId="49" fillId="8" borderId="0" xfId="0" applyFont="1" applyFill="1" applyAlignment="1">
      <alignment vertical="center"/>
    </xf>
    <xf numFmtId="0" fontId="50" fillId="8" borderId="0" xfId="0" applyFont="1" applyFill="1"/>
    <xf numFmtId="0" fontId="47" fillId="8" borderId="0" xfId="0" applyFont="1" applyFill="1" applyAlignment="1">
      <alignment horizontal="left" vertical="center"/>
    </xf>
    <xf numFmtId="0" fontId="34" fillId="8" borderId="0" xfId="0" applyFont="1" applyFill="1" applyAlignment="1">
      <alignment horizontal="center" vertical="center" wrapText="1"/>
    </xf>
    <xf numFmtId="0" fontId="47" fillId="8" borderId="0" xfId="0" applyFont="1" applyFill="1" applyAlignment="1">
      <alignment horizontal="center" vertical="center"/>
    </xf>
    <xf numFmtId="0" fontId="43" fillId="8" borderId="0" xfId="0" applyFont="1" applyFill="1" applyAlignment="1">
      <alignment horizontal="center" vertical="center"/>
    </xf>
    <xf numFmtId="0" fontId="35" fillId="8" borderId="0" xfId="0" applyFont="1" applyFill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6" fillId="7" borderId="27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 wrapText="1"/>
    </xf>
    <xf numFmtId="0" fontId="36" fillId="7" borderId="2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6" fillId="7" borderId="31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30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51" fillId="8" borderId="0" xfId="0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6" fillId="7" borderId="22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center" vertical="center" wrapText="1"/>
    </xf>
    <xf numFmtId="0" fontId="36" fillId="7" borderId="15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33" fillId="3" borderId="0" xfId="0" applyNumberFormat="1" applyFont="1" applyFill="1" applyBorder="1" applyAlignment="1">
      <alignment horizontal="right"/>
    </xf>
    <xf numFmtId="0" fontId="39" fillId="3" borderId="0" xfId="0" applyFont="1" applyFill="1" applyBorder="1" applyAlignment="1">
      <alignment horizontal="left" vertical="center"/>
    </xf>
    <xf numFmtId="0" fontId="10" fillId="0" borderId="0" xfId="0" applyFont="1"/>
    <xf numFmtId="0" fontId="40" fillId="3" borderId="0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99"/>
      <color rgb="FF1A0AE4"/>
      <color rgb="FFDDDDD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575880</xdr:colOff>
      <xdr:row>0</xdr:row>
      <xdr:rowOff>21896</xdr:rowOff>
    </xdr:from>
    <xdr:to>
      <xdr:col>4</xdr:col>
      <xdr:colOff>985345</xdr:colOff>
      <xdr:row>2</xdr:row>
      <xdr:rowOff>153275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570" y="21896"/>
          <a:ext cx="3453085" cy="678793"/>
        </a:xfrm>
        <a:prstGeom prst="rect">
          <a:avLst/>
        </a:prstGeom>
        <a:solidFill>
          <a:schemeClr val="bg1"/>
        </a:solidFill>
        <a:ln>
          <a:noFill/>
        </a:ln>
        <a:effectLst>
          <a:glow rad="228600">
            <a:schemeClr val="accent2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extrusionH="76200" contourW="12700">
          <a:extrusionClr>
            <a:schemeClr val="bg1">
              <a:lumMod val="95000"/>
            </a:schemeClr>
          </a:extrusionClr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8"/>
  <sheetViews>
    <sheetView tabSelected="1" zoomScale="98" zoomScaleNormal="98" workbookViewId="0">
      <selection activeCell="H108" sqref="H108"/>
    </sheetView>
  </sheetViews>
  <sheetFormatPr defaultRowHeight="15.75" x14ac:dyDescent="0.25"/>
  <cols>
    <col min="1" max="1" width="12.7109375" style="1" customWidth="1"/>
    <col min="2" max="2" width="19" style="1" customWidth="1"/>
    <col min="3" max="3" width="14.85546875" style="5" customWidth="1"/>
    <col min="4" max="4" width="11.85546875" style="5" customWidth="1"/>
    <col min="5" max="5" width="15.7109375" style="5" customWidth="1"/>
    <col min="6" max="6" width="1.140625" style="5" customWidth="1"/>
    <col min="7" max="7" width="16.140625" style="5" customWidth="1"/>
    <col min="8" max="8" width="18.28515625" style="5" customWidth="1"/>
    <col min="9" max="9" width="12.42578125" style="17" customWidth="1"/>
    <col min="10" max="10" width="15.5703125" style="5" customWidth="1"/>
    <col min="11" max="11" width="12.140625" style="5" customWidth="1"/>
    <col min="12" max="12" width="6.140625" style="5" hidden="1" customWidth="1"/>
    <col min="13" max="13" width="9.140625" style="5" hidden="1" customWidth="1"/>
    <col min="14" max="16384" width="9.140625" style="5"/>
  </cols>
  <sheetData>
    <row r="1" spans="1:14" ht="22.5" x14ac:dyDescent="0.45">
      <c r="A1" s="7" t="s">
        <v>85</v>
      </c>
      <c r="B1" s="201"/>
      <c r="C1" s="201"/>
      <c r="D1" s="201"/>
      <c r="E1" s="201"/>
      <c r="F1" s="103"/>
      <c r="G1" s="104"/>
      <c r="H1" s="105"/>
      <c r="I1" s="202"/>
      <c r="J1" s="202"/>
      <c r="K1" s="202"/>
    </row>
    <row r="2" spans="1:14" ht="21" x14ac:dyDescent="0.25">
      <c r="A2" s="8"/>
      <c r="B2" s="201"/>
      <c r="C2" s="201"/>
      <c r="D2" s="201"/>
      <c r="E2" s="201"/>
      <c r="F2" s="9"/>
      <c r="G2" s="203" t="s">
        <v>120</v>
      </c>
      <c r="H2" s="203"/>
      <c r="I2" s="203"/>
      <c r="J2" s="203"/>
      <c r="K2" s="203"/>
    </row>
    <row r="3" spans="1:14" ht="14.25" customHeight="1" x14ac:dyDescent="0.25">
      <c r="A3" s="10"/>
      <c r="B3" s="204"/>
      <c r="C3" s="204"/>
      <c r="D3" s="204"/>
      <c r="E3" s="204"/>
      <c r="F3" s="9"/>
      <c r="G3" s="205" t="s">
        <v>158</v>
      </c>
      <c r="H3" s="205"/>
      <c r="I3" s="205"/>
      <c r="J3" s="205"/>
      <c r="K3" s="205"/>
    </row>
    <row r="4" spans="1:14" ht="18.75" customHeight="1" x14ac:dyDescent="0.25">
      <c r="A4" s="11"/>
      <c r="B4" s="11"/>
      <c r="C4" s="11"/>
      <c r="D4" s="12"/>
      <c r="E4" s="13"/>
      <c r="F4" s="14"/>
      <c r="G4" s="196"/>
      <c r="H4" s="196"/>
      <c r="I4" s="196"/>
      <c r="J4" s="196"/>
      <c r="K4" s="196"/>
    </row>
    <row r="5" spans="1:14" ht="15.75" customHeight="1" x14ac:dyDescent="0.25">
      <c r="A5" s="15"/>
      <c r="B5" s="15"/>
      <c r="C5" s="11"/>
      <c r="D5" s="12"/>
      <c r="E5" s="13"/>
      <c r="F5" s="16"/>
      <c r="G5" s="200"/>
      <c r="H5" s="200"/>
      <c r="I5" s="200"/>
      <c r="J5" s="200"/>
      <c r="K5" s="200"/>
    </row>
    <row r="6" spans="1:14" ht="13.5" customHeight="1" x14ac:dyDescent="0.3">
      <c r="A6" s="129"/>
      <c r="B6" s="129"/>
      <c r="C6" s="129"/>
      <c r="D6" s="129"/>
      <c r="E6" s="129"/>
      <c r="F6" s="129"/>
      <c r="G6" s="195"/>
      <c r="H6" s="195"/>
      <c r="I6" s="195"/>
      <c r="J6" s="195"/>
      <c r="K6" s="195"/>
      <c r="L6" s="130"/>
      <c r="M6" s="130"/>
    </row>
    <row r="7" spans="1:14" s="74" customFormat="1" ht="15" customHeight="1" x14ac:dyDescent="0.3">
      <c r="A7" s="133"/>
      <c r="B7" s="131"/>
      <c r="C7" s="133"/>
      <c r="D7" s="133"/>
      <c r="E7" s="133"/>
      <c r="F7" s="134"/>
      <c r="G7" s="134"/>
      <c r="H7" s="134"/>
      <c r="I7" s="134"/>
      <c r="J7" s="134"/>
      <c r="K7" s="134"/>
      <c r="L7" s="132"/>
      <c r="M7" s="135"/>
    </row>
    <row r="8" spans="1:14" ht="28.5" customHeight="1" x14ac:dyDescent="0.35">
      <c r="A8" s="115"/>
      <c r="B8" s="116"/>
      <c r="C8" s="116"/>
      <c r="D8" s="128"/>
      <c r="E8" s="116"/>
      <c r="F8" s="117"/>
      <c r="G8" s="118"/>
      <c r="H8" s="118"/>
      <c r="I8" s="127"/>
      <c r="J8" s="99">
        <v>45027</v>
      </c>
      <c r="K8" s="73"/>
      <c r="L8" s="4"/>
    </row>
    <row r="9" spans="1:14" ht="24.75" customHeight="1" thickBot="1" x14ac:dyDescent="0.3">
      <c r="A9" s="83" t="s">
        <v>0</v>
      </c>
      <c r="B9" s="84" t="s">
        <v>58</v>
      </c>
      <c r="C9" s="85" t="s">
        <v>57</v>
      </c>
      <c r="D9" s="83" t="s">
        <v>17</v>
      </c>
      <c r="E9" s="83" t="s">
        <v>16</v>
      </c>
      <c r="F9" s="80"/>
      <c r="G9" s="83" t="s">
        <v>0</v>
      </c>
      <c r="H9" s="84" t="s">
        <v>58</v>
      </c>
      <c r="I9" s="85" t="s">
        <v>57</v>
      </c>
      <c r="J9" s="86">
        <v>196</v>
      </c>
      <c r="K9" s="86" t="s">
        <v>16</v>
      </c>
      <c r="L9" s="2"/>
    </row>
    <row r="10" spans="1:14" ht="17.25" customHeight="1" thickBot="1" x14ac:dyDescent="0.3">
      <c r="A10" s="197" t="s">
        <v>63</v>
      </c>
      <c r="B10" s="198"/>
      <c r="C10" s="198"/>
      <c r="D10" s="198"/>
      <c r="E10" s="199"/>
      <c r="F10" s="81"/>
      <c r="G10" s="158" t="s">
        <v>98</v>
      </c>
      <c r="H10" s="159"/>
      <c r="I10" s="159"/>
      <c r="J10" s="159"/>
      <c r="K10" s="160"/>
      <c r="L10" s="2"/>
    </row>
    <row r="11" spans="1:14" ht="12" customHeight="1" x14ac:dyDescent="0.25">
      <c r="A11" s="18" t="s">
        <v>1</v>
      </c>
      <c r="B11" s="18">
        <v>6</v>
      </c>
      <c r="C11" s="179" t="s">
        <v>56</v>
      </c>
      <c r="D11" s="19">
        <v>1960</v>
      </c>
      <c r="E11" s="20">
        <f>D11*1.2</f>
        <v>2352</v>
      </c>
      <c r="F11" s="81"/>
      <c r="G11" s="18" t="s">
        <v>2</v>
      </c>
      <c r="H11" s="21" t="s">
        <v>74</v>
      </c>
      <c r="I11" s="144">
        <v>6000</v>
      </c>
      <c r="J11" s="20">
        <v>2300</v>
      </c>
      <c r="K11" s="20">
        <f>J11*1.2</f>
        <v>2760</v>
      </c>
      <c r="L11" s="2"/>
    </row>
    <row r="12" spans="1:14" ht="12" customHeight="1" thickBot="1" x14ac:dyDescent="0.3">
      <c r="A12" s="18" t="s">
        <v>1</v>
      </c>
      <c r="B12" s="22">
        <v>8</v>
      </c>
      <c r="C12" s="180"/>
      <c r="D12" s="19">
        <v>1850</v>
      </c>
      <c r="E12" s="20">
        <f t="shared" ref="E12:E27" si="0">D12*1.2</f>
        <v>2220</v>
      </c>
      <c r="F12" s="81"/>
      <c r="G12" s="18" t="s">
        <v>2</v>
      </c>
      <c r="H12" s="21" t="s">
        <v>3</v>
      </c>
      <c r="I12" s="145"/>
      <c r="J12" s="20">
        <v>2300</v>
      </c>
      <c r="K12" s="20">
        <f t="shared" ref="K12:K30" si="1">J12*1.2</f>
        <v>2760</v>
      </c>
      <c r="L12" s="2"/>
    </row>
    <row r="13" spans="1:14" ht="12" customHeight="1" x14ac:dyDescent="0.25">
      <c r="A13" s="107" t="str">
        <f>A11</f>
        <v>А500С</v>
      </c>
      <c r="B13" s="22">
        <v>10</v>
      </c>
      <c r="C13" s="181">
        <v>11700</v>
      </c>
      <c r="D13" s="19">
        <v>1770</v>
      </c>
      <c r="E13" s="20">
        <f t="shared" si="0"/>
        <v>2124</v>
      </c>
      <c r="F13" s="81"/>
      <c r="G13" s="102" t="s">
        <v>2</v>
      </c>
      <c r="H13" s="23" t="s">
        <v>117</v>
      </c>
      <c r="I13" s="145"/>
      <c r="J13" s="20">
        <v>2300</v>
      </c>
      <c r="K13" s="20">
        <f t="shared" si="1"/>
        <v>2760</v>
      </c>
      <c r="L13" s="2"/>
      <c r="N13" s="5" t="s">
        <v>143</v>
      </c>
    </row>
    <row r="14" spans="1:14" ht="12" customHeight="1" x14ac:dyDescent="0.25">
      <c r="A14" s="107" t="str">
        <f>A12</f>
        <v>А500С</v>
      </c>
      <c r="B14" s="22">
        <v>12</v>
      </c>
      <c r="C14" s="182"/>
      <c r="D14" s="19">
        <v>1790</v>
      </c>
      <c r="E14" s="20">
        <f t="shared" si="0"/>
        <v>2148</v>
      </c>
      <c r="F14" s="81"/>
      <c r="G14" s="18" t="s">
        <v>2</v>
      </c>
      <c r="H14" s="23" t="s">
        <v>118</v>
      </c>
      <c r="I14" s="145"/>
      <c r="J14" s="20">
        <v>2300</v>
      </c>
      <c r="K14" s="20">
        <f t="shared" si="1"/>
        <v>2760</v>
      </c>
      <c r="L14" s="3"/>
    </row>
    <row r="15" spans="1:14" ht="12" customHeight="1" thickBot="1" x14ac:dyDescent="0.3">
      <c r="A15" s="107" t="str">
        <f>A13</f>
        <v>А500С</v>
      </c>
      <c r="B15" s="22">
        <v>14</v>
      </c>
      <c r="C15" s="182"/>
      <c r="D15" s="19">
        <v>1760</v>
      </c>
      <c r="E15" s="20">
        <f t="shared" si="0"/>
        <v>2112</v>
      </c>
      <c r="F15" s="82"/>
      <c r="G15" s="18" t="s">
        <v>2</v>
      </c>
      <c r="H15" s="23" t="s">
        <v>45</v>
      </c>
      <c r="I15" s="146"/>
      <c r="J15" s="20">
        <v>2280</v>
      </c>
      <c r="K15" s="20">
        <f t="shared" si="1"/>
        <v>2736</v>
      </c>
      <c r="L15" s="3"/>
    </row>
    <row r="16" spans="1:14" ht="12" customHeight="1" x14ac:dyDescent="0.25">
      <c r="A16" s="107" t="str">
        <f>A14</f>
        <v>А500С</v>
      </c>
      <c r="B16" s="22">
        <v>16</v>
      </c>
      <c r="C16" s="182"/>
      <c r="D16" s="19">
        <v>1720</v>
      </c>
      <c r="E16" s="20">
        <f t="shared" si="0"/>
        <v>2064</v>
      </c>
      <c r="F16" s="82"/>
      <c r="G16" s="18" t="s">
        <v>2</v>
      </c>
      <c r="H16" s="23" t="s">
        <v>4</v>
      </c>
      <c r="I16" s="144">
        <v>12000</v>
      </c>
      <c r="J16" s="20">
        <v>2020</v>
      </c>
      <c r="K16" s="20">
        <f t="shared" si="1"/>
        <v>2424</v>
      </c>
      <c r="L16" s="2"/>
    </row>
    <row r="17" spans="1:12" ht="12" customHeight="1" x14ac:dyDescent="0.25">
      <c r="A17" s="107" t="str">
        <f>A16</f>
        <v>А500С</v>
      </c>
      <c r="B17" s="22">
        <v>18</v>
      </c>
      <c r="C17" s="182"/>
      <c r="D17" s="19">
        <v>1820</v>
      </c>
      <c r="E17" s="20">
        <f t="shared" si="0"/>
        <v>2184</v>
      </c>
      <c r="F17" s="82"/>
      <c r="G17" s="18" t="s">
        <v>2</v>
      </c>
      <c r="H17" s="23" t="s">
        <v>78</v>
      </c>
      <c r="I17" s="145"/>
      <c r="J17" s="20">
        <v>2020</v>
      </c>
      <c r="K17" s="20">
        <f t="shared" si="1"/>
        <v>2424</v>
      </c>
      <c r="L17" s="2"/>
    </row>
    <row r="18" spans="1:12" ht="12" customHeight="1" x14ac:dyDescent="0.25">
      <c r="A18" s="107" t="str">
        <f>A17</f>
        <v>А500С</v>
      </c>
      <c r="B18" s="22">
        <v>20</v>
      </c>
      <c r="C18" s="182"/>
      <c r="D18" s="19">
        <v>1720</v>
      </c>
      <c r="E18" s="20">
        <f t="shared" si="0"/>
        <v>2064</v>
      </c>
      <c r="F18" s="82"/>
      <c r="G18" s="18" t="s">
        <v>2</v>
      </c>
      <c r="H18" s="23" t="s">
        <v>79</v>
      </c>
      <c r="I18" s="145"/>
      <c r="J18" s="20">
        <v>2020</v>
      </c>
      <c r="K18" s="20">
        <f t="shared" si="1"/>
        <v>2424</v>
      </c>
      <c r="L18" s="2"/>
    </row>
    <row r="19" spans="1:12" ht="12" customHeight="1" x14ac:dyDescent="0.25">
      <c r="A19" s="107" t="str">
        <f>A18</f>
        <v>А500С</v>
      </c>
      <c r="B19" s="22">
        <v>25</v>
      </c>
      <c r="C19" s="182"/>
      <c r="D19" s="19">
        <v>1720</v>
      </c>
      <c r="E19" s="20">
        <f t="shared" si="0"/>
        <v>2064</v>
      </c>
      <c r="F19" s="82"/>
      <c r="G19" s="18" t="s">
        <v>2</v>
      </c>
      <c r="H19" s="23" t="s">
        <v>86</v>
      </c>
      <c r="I19" s="145"/>
      <c r="J19" s="20">
        <v>2000</v>
      </c>
      <c r="K19" s="20">
        <f t="shared" si="1"/>
        <v>2400</v>
      </c>
      <c r="L19" s="2"/>
    </row>
    <row r="20" spans="1:12" ht="12" customHeight="1" x14ac:dyDescent="0.25">
      <c r="A20" s="107" t="str">
        <f>A19</f>
        <v>А500С</v>
      </c>
      <c r="B20" s="22">
        <v>28</v>
      </c>
      <c r="C20" s="182"/>
      <c r="D20" s="19">
        <v>1780</v>
      </c>
      <c r="E20" s="20">
        <f t="shared" si="0"/>
        <v>2136</v>
      </c>
      <c r="F20" s="82"/>
      <c r="G20" s="18" t="s">
        <v>2</v>
      </c>
      <c r="H20" s="23" t="s">
        <v>87</v>
      </c>
      <c r="I20" s="145"/>
      <c r="J20" s="20">
        <v>2000</v>
      </c>
      <c r="K20" s="20">
        <f t="shared" si="1"/>
        <v>2400</v>
      </c>
      <c r="L20" s="2"/>
    </row>
    <row r="21" spans="1:12" ht="12" customHeight="1" thickBot="1" x14ac:dyDescent="0.3">
      <c r="A21" s="107" t="str">
        <f>A16</f>
        <v>А500С</v>
      </c>
      <c r="B21" s="22">
        <v>32</v>
      </c>
      <c r="C21" s="183"/>
      <c r="D21" s="19">
        <v>1720</v>
      </c>
      <c r="E21" s="20">
        <f t="shared" si="0"/>
        <v>2064</v>
      </c>
      <c r="F21" s="82"/>
      <c r="G21" s="18" t="s">
        <v>2</v>
      </c>
      <c r="H21" s="23" t="s">
        <v>47</v>
      </c>
      <c r="I21" s="145"/>
      <c r="J21" s="20">
        <v>2020</v>
      </c>
      <c r="K21" s="20">
        <f t="shared" si="1"/>
        <v>2424</v>
      </c>
    </row>
    <row r="22" spans="1:12" ht="12" customHeight="1" x14ac:dyDescent="0.25">
      <c r="A22" s="107" t="str">
        <f>A21</f>
        <v>А500С</v>
      </c>
      <c r="B22" s="24">
        <v>8</v>
      </c>
      <c r="C22" s="174" t="s">
        <v>75</v>
      </c>
      <c r="D22" s="19">
        <v>1950</v>
      </c>
      <c r="E22" s="20">
        <f t="shared" si="0"/>
        <v>2340</v>
      </c>
      <c r="F22" s="82"/>
      <c r="G22" s="18" t="s">
        <v>2</v>
      </c>
      <c r="H22" s="23" t="s">
        <v>48</v>
      </c>
      <c r="I22" s="145"/>
      <c r="J22" s="20">
        <v>2020</v>
      </c>
      <c r="K22" s="20">
        <f t="shared" si="1"/>
        <v>2424</v>
      </c>
    </row>
    <row r="23" spans="1:12" ht="12" customHeight="1" x14ac:dyDescent="0.25">
      <c r="A23" s="107" t="str">
        <f>A15</f>
        <v>А500С</v>
      </c>
      <c r="B23" s="24">
        <v>10</v>
      </c>
      <c r="C23" s="175"/>
      <c r="D23" s="19">
        <v>1950</v>
      </c>
      <c r="E23" s="20">
        <f t="shared" si="0"/>
        <v>2340</v>
      </c>
      <c r="F23" s="82"/>
      <c r="G23" s="18" t="s">
        <v>2</v>
      </c>
      <c r="H23" s="23" t="s">
        <v>163</v>
      </c>
      <c r="I23" s="145"/>
      <c r="J23" s="20">
        <v>2260</v>
      </c>
      <c r="K23" s="20">
        <f t="shared" si="1"/>
        <v>2712</v>
      </c>
    </row>
    <row r="24" spans="1:12" ht="12" customHeight="1" thickBot="1" x14ac:dyDescent="0.3">
      <c r="A24" s="107" t="str">
        <f>A16</f>
        <v>А500С</v>
      </c>
      <c r="B24" s="24">
        <v>12</v>
      </c>
      <c r="C24" s="176"/>
      <c r="D24" s="19">
        <v>2000</v>
      </c>
      <c r="E24" s="20">
        <f t="shared" si="0"/>
        <v>2400</v>
      </c>
      <c r="F24" s="82"/>
      <c r="G24" s="26" t="s">
        <v>2</v>
      </c>
      <c r="H24" s="27" t="s">
        <v>37</v>
      </c>
      <c r="I24" s="145"/>
      <c r="J24" s="20">
        <v>2200</v>
      </c>
      <c r="K24" s="20">
        <f t="shared" si="1"/>
        <v>2640</v>
      </c>
    </row>
    <row r="25" spans="1:12" ht="12" customHeight="1" x14ac:dyDescent="0.25">
      <c r="A25" s="25" t="str">
        <f>A19</f>
        <v>А500С</v>
      </c>
      <c r="B25" s="22" t="s">
        <v>32</v>
      </c>
      <c r="C25" s="192" t="s">
        <v>44</v>
      </c>
      <c r="D25" s="19">
        <v>1690</v>
      </c>
      <c r="E25" s="20">
        <f t="shared" si="0"/>
        <v>2028</v>
      </c>
      <c r="F25" s="82"/>
      <c r="G25" s="87" t="s">
        <v>2</v>
      </c>
      <c r="H25" s="28" t="s">
        <v>36</v>
      </c>
      <c r="I25" s="145"/>
      <c r="J25" s="20">
        <v>2180</v>
      </c>
      <c r="K25" s="20">
        <f t="shared" si="1"/>
        <v>2616</v>
      </c>
    </row>
    <row r="26" spans="1:12" ht="12" customHeight="1" x14ac:dyDescent="0.25">
      <c r="A26" s="25" t="str">
        <f>A21</f>
        <v>А500С</v>
      </c>
      <c r="B26" s="22" t="s">
        <v>34</v>
      </c>
      <c r="C26" s="193"/>
      <c r="D26" s="19">
        <v>1670</v>
      </c>
      <c r="E26" s="20">
        <f t="shared" si="0"/>
        <v>2004</v>
      </c>
      <c r="F26" s="82"/>
      <c r="G26" s="18" t="s">
        <v>2</v>
      </c>
      <c r="H26" s="28" t="s">
        <v>115</v>
      </c>
      <c r="I26" s="145"/>
      <c r="J26" s="20">
        <v>2300</v>
      </c>
      <c r="K26" s="20">
        <f t="shared" si="1"/>
        <v>2760</v>
      </c>
    </row>
    <row r="27" spans="1:12" ht="13.5" customHeight="1" thickBot="1" x14ac:dyDescent="0.3">
      <c r="A27" s="25" t="str">
        <f>A26</f>
        <v>А500С</v>
      </c>
      <c r="B27" s="22" t="s">
        <v>62</v>
      </c>
      <c r="C27" s="194"/>
      <c r="D27" s="19">
        <v>1600</v>
      </c>
      <c r="E27" s="20">
        <f t="shared" si="0"/>
        <v>1920</v>
      </c>
      <c r="F27" s="82"/>
      <c r="G27" s="18" t="s">
        <v>2</v>
      </c>
      <c r="H27" s="28" t="s">
        <v>18</v>
      </c>
      <c r="I27" s="145"/>
      <c r="J27" s="20">
        <v>2300</v>
      </c>
      <c r="K27" s="20">
        <f t="shared" si="1"/>
        <v>2760</v>
      </c>
    </row>
    <row r="28" spans="1:12" ht="12" customHeight="1" thickBot="1" x14ac:dyDescent="0.3">
      <c r="A28" s="189" t="s">
        <v>67</v>
      </c>
      <c r="B28" s="190"/>
      <c r="C28" s="190"/>
      <c r="D28" s="190"/>
      <c r="E28" s="191"/>
      <c r="F28" s="82"/>
      <c r="G28" s="18" t="s">
        <v>2</v>
      </c>
      <c r="H28" s="29" t="s">
        <v>96</v>
      </c>
      <c r="I28" s="145"/>
      <c r="J28" s="20">
        <v>2220</v>
      </c>
      <c r="K28" s="20">
        <f t="shared" si="1"/>
        <v>2664</v>
      </c>
    </row>
    <row r="29" spans="1:12" ht="12" customHeight="1" x14ac:dyDescent="0.25">
      <c r="A29" s="18" t="s">
        <v>68</v>
      </c>
      <c r="B29" s="18" t="s">
        <v>34</v>
      </c>
      <c r="C29" s="49" t="s">
        <v>64</v>
      </c>
      <c r="D29" s="101" t="s">
        <v>142</v>
      </c>
      <c r="E29" s="101" t="s">
        <v>142</v>
      </c>
      <c r="F29" s="82"/>
      <c r="G29" s="41" t="s">
        <v>2</v>
      </c>
      <c r="H29" s="30" t="s">
        <v>156</v>
      </c>
      <c r="I29" s="145"/>
      <c r="J29" s="20">
        <v>2220</v>
      </c>
      <c r="K29" s="20">
        <f t="shared" si="1"/>
        <v>2664</v>
      </c>
    </row>
    <row r="30" spans="1:12" ht="12.75" customHeight="1" thickBot="1" x14ac:dyDescent="0.3">
      <c r="A30" s="22" t="s">
        <v>68</v>
      </c>
      <c r="B30" s="22" t="s">
        <v>34</v>
      </c>
      <c r="C30" s="50" t="s">
        <v>122</v>
      </c>
      <c r="D30" s="101" t="str">
        <f>D29</f>
        <v>договорная</v>
      </c>
      <c r="E30" s="101" t="s">
        <v>142</v>
      </c>
      <c r="F30" s="82"/>
      <c r="G30" s="41" t="s">
        <v>2</v>
      </c>
      <c r="H30" s="30" t="s">
        <v>157</v>
      </c>
      <c r="I30" s="146"/>
      <c r="J30" s="20">
        <v>2220</v>
      </c>
      <c r="K30" s="20">
        <f t="shared" si="1"/>
        <v>2664</v>
      </c>
    </row>
    <row r="31" spans="1:12" ht="12.75" customHeight="1" thickBot="1" x14ac:dyDescent="0.3">
      <c r="A31" s="48" t="s">
        <v>68</v>
      </c>
      <c r="B31" s="39" t="s">
        <v>66</v>
      </c>
      <c r="C31" s="51" t="s">
        <v>65</v>
      </c>
      <c r="D31" s="101" t="str">
        <f>D30</f>
        <v>договорная</v>
      </c>
      <c r="E31" s="101" t="s">
        <v>142</v>
      </c>
      <c r="F31" s="82"/>
      <c r="G31" s="186" t="s">
        <v>39</v>
      </c>
      <c r="H31" s="187"/>
      <c r="I31" s="187"/>
      <c r="J31" s="187"/>
      <c r="K31" s="188"/>
    </row>
    <row r="32" spans="1:12" ht="12" customHeight="1" thickBot="1" x14ac:dyDescent="0.3">
      <c r="A32" s="189" t="s">
        <v>145</v>
      </c>
      <c r="B32" s="190"/>
      <c r="C32" s="190"/>
      <c r="D32" s="190"/>
      <c r="E32" s="191"/>
      <c r="F32" s="82"/>
      <c r="G32" s="107" t="s">
        <v>7</v>
      </c>
      <c r="H32" s="38" t="s">
        <v>164</v>
      </c>
      <c r="I32" s="161">
        <v>12000</v>
      </c>
      <c r="J32" s="70">
        <v>2680</v>
      </c>
      <c r="K32" s="20">
        <f t="shared" ref="K32:K41" si="2">J32*1.2</f>
        <v>3216</v>
      </c>
    </row>
    <row r="33" spans="1:11" ht="12" customHeight="1" x14ac:dyDescent="0.25">
      <c r="A33" s="107" t="s">
        <v>146</v>
      </c>
      <c r="B33" s="107" t="s">
        <v>147</v>
      </c>
      <c r="C33" s="49" t="s">
        <v>75</v>
      </c>
      <c r="D33" s="19">
        <v>1840</v>
      </c>
      <c r="E33" s="20">
        <f t="shared" ref="E33:E34" si="3">D33*1.2</f>
        <v>2208</v>
      </c>
      <c r="F33" s="82"/>
      <c r="G33" s="22" t="s">
        <v>7</v>
      </c>
      <c r="H33" s="32" t="s">
        <v>41</v>
      </c>
      <c r="I33" s="162"/>
      <c r="J33" s="70">
        <v>2460</v>
      </c>
      <c r="K33" s="20">
        <f t="shared" si="2"/>
        <v>2952</v>
      </c>
    </row>
    <row r="34" spans="1:11" ht="12.75" customHeight="1" x14ac:dyDescent="0.25">
      <c r="A34" s="22" t="str">
        <f>A33</f>
        <v>А 240</v>
      </c>
      <c r="B34" s="22" t="s">
        <v>148</v>
      </c>
      <c r="C34" s="50" t="s">
        <v>75</v>
      </c>
      <c r="D34" s="19">
        <v>1900</v>
      </c>
      <c r="E34" s="20">
        <f t="shared" si="3"/>
        <v>2280</v>
      </c>
      <c r="F34" s="82"/>
      <c r="G34" s="22" t="s">
        <v>7</v>
      </c>
      <c r="H34" s="32" t="s">
        <v>42</v>
      </c>
      <c r="I34" s="162"/>
      <c r="J34" s="70">
        <v>2360</v>
      </c>
      <c r="K34" s="20">
        <f t="shared" si="2"/>
        <v>2832</v>
      </c>
    </row>
    <row r="35" spans="1:11" ht="12" customHeight="1" x14ac:dyDescent="0.25">
      <c r="A35" s="167" t="s">
        <v>136</v>
      </c>
      <c r="B35" s="168"/>
      <c r="C35" s="168"/>
      <c r="D35" s="168"/>
      <c r="E35" s="169"/>
      <c r="F35" s="82"/>
      <c r="G35" s="22" t="s">
        <v>7</v>
      </c>
      <c r="H35" s="32" t="s">
        <v>9</v>
      </c>
      <c r="I35" s="162"/>
      <c r="J35" s="70">
        <v>2485</v>
      </c>
      <c r="K35" s="20">
        <f t="shared" si="2"/>
        <v>2982</v>
      </c>
    </row>
    <row r="36" spans="1:11" ht="12" customHeight="1" x14ac:dyDescent="0.25">
      <c r="A36" s="18" t="s">
        <v>5</v>
      </c>
      <c r="B36" s="21">
        <v>6</v>
      </c>
      <c r="C36" s="184" t="s">
        <v>100</v>
      </c>
      <c r="D36" s="20">
        <v>1900</v>
      </c>
      <c r="E36" s="20">
        <f t="shared" ref="E36:E44" si="4">D36*1.2</f>
        <v>2280</v>
      </c>
      <c r="F36" s="82"/>
      <c r="G36" s="22" t="s">
        <v>7</v>
      </c>
      <c r="H36" s="32" t="s">
        <v>29</v>
      </c>
      <c r="I36" s="162"/>
      <c r="J36" s="70">
        <v>2520</v>
      </c>
      <c r="K36" s="20">
        <f t="shared" si="2"/>
        <v>3024</v>
      </c>
    </row>
    <row r="37" spans="1:11" ht="12" customHeight="1" x14ac:dyDescent="0.25">
      <c r="A37" s="18" t="s">
        <v>5</v>
      </c>
      <c r="B37" s="21">
        <v>6.5</v>
      </c>
      <c r="C37" s="184"/>
      <c r="D37" s="19">
        <v>1900</v>
      </c>
      <c r="E37" s="20">
        <f t="shared" si="4"/>
        <v>2280</v>
      </c>
      <c r="F37" s="82"/>
      <c r="G37" s="22" t="s">
        <v>7</v>
      </c>
      <c r="H37" s="32" t="s">
        <v>20</v>
      </c>
      <c r="I37" s="162"/>
      <c r="J37" s="70">
        <v>2540</v>
      </c>
      <c r="K37" s="20">
        <f t="shared" si="2"/>
        <v>3048</v>
      </c>
    </row>
    <row r="38" spans="1:11" ht="12" customHeight="1" x14ac:dyDescent="0.25">
      <c r="A38" s="18" t="s">
        <v>5</v>
      </c>
      <c r="B38" s="21">
        <v>8</v>
      </c>
      <c r="C38" s="184"/>
      <c r="D38" s="19">
        <v>1940</v>
      </c>
      <c r="E38" s="20">
        <f t="shared" si="4"/>
        <v>2328</v>
      </c>
      <c r="F38" s="82"/>
      <c r="G38" s="22" t="s">
        <v>7</v>
      </c>
      <c r="H38" s="32" t="s">
        <v>51</v>
      </c>
      <c r="I38" s="162"/>
      <c r="J38" s="70">
        <v>2620</v>
      </c>
      <c r="K38" s="20">
        <f t="shared" si="2"/>
        <v>3144</v>
      </c>
    </row>
    <row r="39" spans="1:11" ht="12" customHeight="1" x14ac:dyDescent="0.25">
      <c r="A39" s="18" t="s">
        <v>5</v>
      </c>
      <c r="B39" s="21">
        <v>10</v>
      </c>
      <c r="C39" s="184"/>
      <c r="D39" s="19">
        <v>1940</v>
      </c>
      <c r="E39" s="20">
        <f t="shared" si="4"/>
        <v>2328</v>
      </c>
      <c r="F39" s="82"/>
      <c r="G39" s="22" t="s">
        <v>7</v>
      </c>
      <c r="H39" s="32" t="s">
        <v>50</v>
      </c>
      <c r="I39" s="162"/>
      <c r="J39" s="70">
        <v>3470</v>
      </c>
      <c r="K39" s="20">
        <f t="shared" si="2"/>
        <v>4164</v>
      </c>
    </row>
    <row r="40" spans="1:11" ht="12" customHeight="1" x14ac:dyDescent="0.25">
      <c r="A40" s="18" t="s">
        <v>5</v>
      </c>
      <c r="B40" s="21">
        <v>12</v>
      </c>
      <c r="C40" s="184"/>
      <c r="D40" s="19">
        <v>1800</v>
      </c>
      <c r="E40" s="20">
        <f t="shared" si="4"/>
        <v>2160</v>
      </c>
      <c r="F40" s="82"/>
      <c r="G40" s="22" t="s">
        <v>7</v>
      </c>
      <c r="H40" s="32" t="s">
        <v>54</v>
      </c>
      <c r="I40" s="162"/>
      <c r="J40" s="70">
        <v>3620</v>
      </c>
      <c r="K40" s="20">
        <f t="shared" si="2"/>
        <v>4344</v>
      </c>
    </row>
    <row r="41" spans="1:11" ht="12" customHeight="1" x14ac:dyDescent="0.25">
      <c r="A41" s="107" t="str">
        <f>A40</f>
        <v>А240</v>
      </c>
      <c r="B41" s="21">
        <v>14.16</v>
      </c>
      <c r="C41" s="184"/>
      <c r="D41" s="19">
        <v>1800</v>
      </c>
      <c r="E41" s="20">
        <f t="shared" si="4"/>
        <v>2160</v>
      </c>
      <c r="F41" s="82"/>
      <c r="G41" s="22" t="s">
        <v>7</v>
      </c>
      <c r="H41" s="32" t="s">
        <v>53</v>
      </c>
      <c r="I41" s="162"/>
      <c r="J41" s="70">
        <v>3560</v>
      </c>
      <c r="K41" s="20">
        <f t="shared" si="2"/>
        <v>4272</v>
      </c>
    </row>
    <row r="42" spans="1:11" ht="12" customHeight="1" thickBot="1" x14ac:dyDescent="0.3">
      <c r="A42" s="18" t="s">
        <v>5</v>
      </c>
      <c r="B42" s="33">
        <v>20</v>
      </c>
      <c r="C42" s="185"/>
      <c r="D42" s="19">
        <v>1800</v>
      </c>
      <c r="E42" s="20">
        <f t="shared" si="4"/>
        <v>2160</v>
      </c>
      <c r="F42" s="82"/>
      <c r="G42" s="22" t="s">
        <v>7</v>
      </c>
      <c r="H42" s="32" t="s">
        <v>73</v>
      </c>
      <c r="I42" s="162"/>
      <c r="J42" s="100" t="s">
        <v>101</v>
      </c>
      <c r="K42" s="20" t="s">
        <v>101</v>
      </c>
    </row>
    <row r="43" spans="1:11" ht="12" customHeight="1" thickBot="1" x14ac:dyDescent="0.3">
      <c r="A43" s="18" t="s">
        <v>5</v>
      </c>
      <c r="B43" s="24" t="s">
        <v>125</v>
      </c>
      <c r="C43" s="174" t="s">
        <v>75</v>
      </c>
      <c r="D43" s="19">
        <v>1960</v>
      </c>
      <c r="E43" s="20">
        <f t="shared" si="4"/>
        <v>2352</v>
      </c>
      <c r="F43" s="82"/>
      <c r="G43" s="22" t="s">
        <v>7</v>
      </c>
      <c r="H43" s="32" t="s">
        <v>52</v>
      </c>
      <c r="I43" s="177"/>
      <c r="J43" s="70">
        <v>3840</v>
      </c>
      <c r="K43" s="20">
        <f t="shared" ref="K43" si="5">J43*1.2</f>
        <v>4608</v>
      </c>
    </row>
    <row r="44" spans="1:11" ht="12" customHeight="1" thickBot="1" x14ac:dyDescent="0.3">
      <c r="A44" s="108" t="str">
        <f>A36</f>
        <v>А240</v>
      </c>
      <c r="B44" s="47" t="s">
        <v>129</v>
      </c>
      <c r="C44" s="175"/>
      <c r="D44" s="69">
        <v>1960</v>
      </c>
      <c r="E44" s="20">
        <f t="shared" si="4"/>
        <v>2352</v>
      </c>
      <c r="F44" s="82"/>
      <c r="G44" s="75" t="s">
        <v>88</v>
      </c>
      <c r="H44" s="35"/>
      <c r="I44" s="36"/>
      <c r="J44" s="35"/>
      <c r="K44" s="37"/>
    </row>
    <row r="45" spans="1:11" ht="15" customHeight="1" thickBot="1" x14ac:dyDescent="0.3">
      <c r="A45" s="41" t="str">
        <f>A37</f>
        <v>А240</v>
      </c>
      <c r="B45" s="47" t="s">
        <v>135</v>
      </c>
      <c r="C45" s="176"/>
      <c r="D45" s="69" t="s">
        <v>170</v>
      </c>
      <c r="E45" s="20" t="str">
        <f>D45</f>
        <v>догворная</v>
      </c>
      <c r="F45" s="82"/>
      <c r="G45" s="122" t="s">
        <v>11</v>
      </c>
      <c r="H45" s="94" t="s">
        <v>14</v>
      </c>
      <c r="I45" s="161">
        <v>6000</v>
      </c>
      <c r="J45" s="97">
        <v>2160</v>
      </c>
      <c r="K45" s="20">
        <f t="shared" ref="K45:K76" si="6">J45*1.2</f>
        <v>2592</v>
      </c>
    </row>
    <row r="46" spans="1:11" ht="12" customHeight="1" thickBot="1" x14ac:dyDescent="0.3">
      <c r="A46" s="171" t="s">
        <v>6</v>
      </c>
      <c r="B46" s="172"/>
      <c r="C46" s="172"/>
      <c r="D46" s="172"/>
      <c r="E46" s="173"/>
      <c r="F46" s="82"/>
      <c r="G46" s="56" t="s">
        <v>12</v>
      </c>
      <c r="H46" s="57" t="s">
        <v>19</v>
      </c>
      <c r="I46" s="162"/>
      <c r="J46" s="96">
        <v>2120</v>
      </c>
      <c r="K46" s="20">
        <f t="shared" si="6"/>
        <v>2544</v>
      </c>
    </row>
    <row r="47" spans="1:11" ht="13.5" customHeight="1" x14ac:dyDescent="0.25">
      <c r="A47" s="22" t="s">
        <v>8</v>
      </c>
      <c r="B47" s="32" t="s">
        <v>35</v>
      </c>
      <c r="C47" s="164" t="s">
        <v>55</v>
      </c>
      <c r="D47" s="64">
        <v>2400</v>
      </c>
      <c r="E47" s="67">
        <f t="shared" ref="E47:E61" si="7">D47*1.2</f>
        <v>2880</v>
      </c>
      <c r="F47" s="82"/>
      <c r="G47" s="56" t="s">
        <v>12</v>
      </c>
      <c r="H47" s="57" t="s">
        <v>22</v>
      </c>
      <c r="I47" s="162"/>
      <c r="J47" s="96">
        <v>2050</v>
      </c>
      <c r="K47" s="20">
        <f t="shared" si="6"/>
        <v>2460</v>
      </c>
    </row>
    <row r="48" spans="1:11" ht="12" customHeight="1" x14ac:dyDescent="0.25">
      <c r="A48" s="22" t="s">
        <v>8</v>
      </c>
      <c r="B48" s="32" t="s">
        <v>124</v>
      </c>
      <c r="C48" s="165"/>
      <c r="D48" s="64">
        <v>2295</v>
      </c>
      <c r="E48" s="67">
        <f t="shared" si="7"/>
        <v>2754</v>
      </c>
      <c r="F48" s="82"/>
      <c r="G48" s="56" t="s">
        <v>12</v>
      </c>
      <c r="H48" s="57" t="s">
        <v>28</v>
      </c>
      <c r="I48" s="162"/>
      <c r="J48" s="96">
        <v>2050</v>
      </c>
      <c r="K48" s="20">
        <f t="shared" si="6"/>
        <v>2460</v>
      </c>
    </row>
    <row r="49" spans="1:11" ht="12" customHeight="1" x14ac:dyDescent="0.25">
      <c r="A49" s="22" t="s">
        <v>8</v>
      </c>
      <c r="B49" s="32" t="s">
        <v>46</v>
      </c>
      <c r="C49" s="170"/>
      <c r="D49" s="64">
        <v>2295</v>
      </c>
      <c r="E49" s="67">
        <f t="shared" si="7"/>
        <v>2754</v>
      </c>
      <c r="F49" s="82"/>
      <c r="G49" s="56" t="str">
        <f>G48</f>
        <v>1-3 СП/ПС 5</v>
      </c>
      <c r="H49" s="57" t="s">
        <v>72</v>
      </c>
      <c r="I49" s="162"/>
      <c r="J49" s="96">
        <v>2050</v>
      </c>
      <c r="K49" s="20">
        <f t="shared" si="6"/>
        <v>2460</v>
      </c>
    </row>
    <row r="50" spans="1:11" ht="18.75" customHeight="1" x14ac:dyDescent="0.25">
      <c r="A50" s="22"/>
      <c r="B50" s="32" t="s">
        <v>80</v>
      </c>
      <c r="C50" s="150" t="s">
        <v>119</v>
      </c>
      <c r="D50" s="109">
        <v>2295</v>
      </c>
      <c r="E50" s="67">
        <f t="shared" si="7"/>
        <v>2754</v>
      </c>
      <c r="F50" s="82"/>
      <c r="G50" s="56" t="str">
        <f>G51</f>
        <v>1-3 СП/ПС 5</v>
      </c>
      <c r="H50" s="57" t="s">
        <v>23</v>
      </c>
      <c r="I50" s="162"/>
      <c r="J50" s="96">
        <v>2280</v>
      </c>
      <c r="K50" s="20">
        <f t="shared" si="6"/>
        <v>2736</v>
      </c>
    </row>
    <row r="51" spans="1:11" ht="12" customHeight="1" x14ac:dyDescent="0.25">
      <c r="A51" s="22" t="str">
        <f>A49</f>
        <v>СТ3СП5</v>
      </c>
      <c r="B51" s="32" t="s">
        <v>134</v>
      </c>
      <c r="C51" s="145"/>
      <c r="D51" s="109">
        <v>2330</v>
      </c>
      <c r="E51" s="67">
        <f t="shared" si="7"/>
        <v>2796</v>
      </c>
      <c r="F51" s="82"/>
      <c r="G51" s="56" t="s">
        <v>12</v>
      </c>
      <c r="H51" s="57" t="s">
        <v>13</v>
      </c>
      <c r="I51" s="162"/>
      <c r="J51" s="96">
        <v>2050</v>
      </c>
      <c r="K51" s="20">
        <f t="shared" si="6"/>
        <v>2460</v>
      </c>
    </row>
    <row r="52" spans="1:11" ht="12" customHeight="1" x14ac:dyDescent="0.25">
      <c r="A52" s="22" t="s">
        <v>8</v>
      </c>
      <c r="B52" s="23" t="s">
        <v>125</v>
      </c>
      <c r="C52" s="145"/>
      <c r="D52" s="109">
        <v>2320</v>
      </c>
      <c r="E52" s="67">
        <f t="shared" si="7"/>
        <v>2784</v>
      </c>
      <c r="F52" s="82"/>
      <c r="G52" s="56" t="s">
        <v>12</v>
      </c>
      <c r="H52" s="57" t="s">
        <v>43</v>
      </c>
      <c r="I52" s="162"/>
      <c r="J52" s="96">
        <v>2250</v>
      </c>
      <c r="K52" s="20">
        <f t="shared" si="6"/>
        <v>2700</v>
      </c>
    </row>
    <row r="53" spans="1:11" ht="12" customHeight="1" x14ac:dyDescent="0.25">
      <c r="A53" s="22" t="s">
        <v>8</v>
      </c>
      <c r="B53" s="23" t="s">
        <v>131</v>
      </c>
      <c r="C53" s="145"/>
      <c r="D53" s="109">
        <v>2320</v>
      </c>
      <c r="E53" s="67">
        <f t="shared" si="7"/>
        <v>2784</v>
      </c>
      <c r="F53" s="82"/>
      <c r="G53" s="56" t="s">
        <v>12</v>
      </c>
      <c r="H53" s="57" t="s">
        <v>61</v>
      </c>
      <c r="I53" s="162"/>
      <c r="J53" s="96">
        <v>2050</v>
      </c>
      <c r="K53" s="20">
        <f t="shared" si="6"/>
        <v>2460</v>
      </c>
    </row>
    <row r="54" spans="1:11" ht="12" customHeight="1" x14ac:dyDescent="0.25">
      <c r="A54" s="22" t="s">
        <v>8</v>
      </c>
      <c r="B54" s="23" t="s">
        <v>32</v>
      </c>
      <c r="C54" s="145"/>
      <c r="D54" s="109">
        <v>2320</v>
      </c>
      <c r="E54" s="67">
        <f t="shared" si="7"/>
        <v>2784</v>
      </c>
      <c r="F54" s="82"/>
      <c r="G54" s="56" t="s">
        <v>12</v>
      </c>
      <c r="H54" s="57" t="s">
        <v>40</v>
      </c>
      <c r="I54" s="162"/>
      <c r="J54" s="96">
        <v>2000</v>
      </c>
      <c r="K54" s="20">
        <f t="shared" si="6"/>
        <v>2400</v>
      </c>
    </row>
    <row r="55" spans="1:11" ht="15.75" customHeight="1" x14ac:dyDescent="0.25">
      <c r="A55" s="22" t="s">
        <v>8</v>
      </c>
      <c r="B55" s="38" t="s">
        <v>34</v>
      </c>
      <c r="C55" s="145"/>
      <c r="D55" s="110">
        <v>2320</v>
      </c>
      <c r="E55" s="67">
        <f t="shared" si="7"/>
        <v>2784</v>
      </c>
      <c r="F55" s="82"/>
      <c r="G55" s="56" t="s">
        <v>12</v>
      </c>
      <c r="H55" s="57" t="s">
        <v>15</v>
      </c>
      <c r="I55" s="162"/>
      <c r="J55" s="96">
        <v>2050</v>
      </c>
      <c r="K55" s="20">
        <f t="shared" si="6"/>
        <v>2460</v>
      </c>
    </row>
    <row r="56" spans="1:11" ht="12" customHeight="1" x14ac:dyDescent="0.25">
      <c r="A56" s="22" t="s">
        <v>8</v>
      </c>
      <c r="B56" s="46" t="s">
        <v>133</v>
      </c>
      <c r="C56" s="145"/>
      <c r="D56" s="109">
        <v>2380</v>
      </c>
      <c r="E56" s="67">
        <f t="shared" si="7"/>
        <v>2856</v>
      </c>
      <c r="F56" s="82"/>
      <c r="G56" s="56" t="s">
        <v>12</v>
      </c>
      <c r="H56" s="57" t="s">
        <v>123</v>
      </c>
      <c r="I56" s="162"/>
      <c r="J56" s="96">
        <v>2020</v>
      </c>
      <c r="K56" s="20">
        <f t="shared" si="6"/>
        <v>2424</v>
      </c>
    </row>
    <row r="57" spans="1:11" ht="12" customHeight="1" x14ac:dyDescent="0.25">
      <c r="A57" s="22" t="str">
        <f>A56</f>
        <v>СТ3СП5</v>
      </c>
      <c r="B57" s="46" t="s">
        <v>169</v>
      </c>
      <c r="C57" s="145"/>
      <c r="D57" s="109">
        <v>2500</v>
      </c>
      <c r="E57" s="67">
        <f t="shared" si="7"/>
        <v>3000</v>
      </c>
      <c r="F57" s="82"/>
      <c r="G57" s="56" t="s">
        <v>12</v>
      </c>
      <c r="H57" s="57" t="s">
        <v>31</v>
      </c>
      <c r="I57" s="162"/>
      <c r="J57" s="96">
        <v>2050</v>
      </c>
      <c r="K57" s="20">
        <f t="shared" si="6"/>
        <v>2460</v>
      </c>
    </row>
    <row r="58" spans="1:11" ht="12" customHeight="1" x14ac:dyDescent="0.25">
      <c r="A58" s="22" t="s">
        <v>8</v>
      </c>
      <c r="B58" s="46" t="s">
        <v>150</v>
      </c>
      <c r="C58" s="145"/>
      <c r="D58" s="109">
        <v>2500</v>
      </c>
      <c r="E58" s="67">
        <f t="shared" si="7"/>
        <v>3000</v>
      </c>
      <c r="F58" s="81"/>
      <c r="G58" s="56" t="s">
        <v>12</v>
      </c>
      <c r="H58" s="57" t="s">
        <v>89</v>
      </c>
      <c r="I58" s="162"/>
      <c r="J58" s="96">
        <v>2020</v>
      </c>
      <c r="K58" s="20">
        <f t="shared" si="6"/>
        <v>2424</v>
      </c>
    </row>
    <row r="59" spans="1:11" ht="19.5" customHeight="1" x14ac:dyDescent="0.25">
      <c r="A59" s="22" t="s">
        <v>8</v>
      </c>
      <c r="B59" s="32" t="s">
        <v>168</v>
      </c>
      <c r="C59" s="145"/>
      <c r="D59" s="109">
        <v>2500</v>
      </c>
      <c r="E59" s="67">
        <f t="shared" si="7"/>
        <v>3000</v>
      </c>
      <c r="F59" s="81"/>
      <c r="G59" s="56" t="s">
        <v>12</v>
      </c>
      <c r="H59" s="57" t="s">
        <v>33</v>
      </c>
      <c r="I59" s="162"/>
      <c r="J59" s="96">
        <v>2050</v>
      </c>
      <c r="K59" s="20">
        <f t="shared" si="6"/>
        <v>2460</v>
      </c>
    </row>
    <row r="60" spans="1:11" ht="12" customHeight="1" x14ac:dyDescent="0.25">
      <c r="A60" s="22" t="s">
        <v>8</v>
      </c>
      <c r="B60" s="32" t="s">
        <v>60</v>
      </c>
      <c r="C60" s="145"/>
      <c r="D60" s="109">
        <v>2500</v>
      </c>
      <c r="E60" s="67">
        <f t="shared" ref="E60" si="8">D60*1.2</f>
        <v>3000</v>
      </c>
      <c r="F60" s="81"/>
      <c r="G60" s="56" t="s">
        <v>12</v>
      </c>
      <c r="H60" s="57" t="s">
        <v>116</v>
      </c>
      <c r="I60" s="162"/>
      <c r="J60" s="96">
        <v>2000</v>
      </c>
      <c r="K60" s="20">
        <f t="shared" si="6"/>
        <v>2400</v>
      </c>
    </row>
    <row r="61" spans="1:11" ht="18.75" customHeight="1" thickBot="1" x14ac:dyDescent="0.3">
      <c r="A61" s="22" t="s">
        <v>8</v>
      </c>
      <c r="B61" s="32" t="s">
        <v>137</v>
      </c>
      <c r="C61" s="146"/>
      <c r="D61" s="109">
        <v>2800</v>
      </c>
      <c r="E61" s="67">
        <f t="shared" si="7"/>
        <v>3360</v>
      </c>
      <c r="F61" s="81"/>
      <c r="G61" s="56" t="s">
        <v>12</v>
      </c>
      <c r="H61" s="57" t="s">
        <v>130</v>
      </c>
      <c r="I61" s="162"/>
      <c r="J61" s="96">
        <v>2050</v>
      </c>
      <c r="K61" s="20">
        <f t="shared" si="6"/>
        <v>2460</v>
      </c>
    </row>
    <row r="62" spans="1:11" ht="12" customHeight="1" thickBot="1" x14ac:dyDescent="0.3">
      <c r="A62" s="171" t="s">
        <v>121</v>
      </c>
      <c r="B62" s="172"/>
      <c r="C62" s="172"/>
      <c r="D62" s="172"/>
      <c r="E62" s="173"/>
      <c r="F62" s="81"/>
      <c r="G62" s="56" t="s">
        <v>12</v>
      </c>
      <c r="H62" s="57" t="s">
        <v>21</v>
      </c>
      <c r="I62" s="162"/>
      <c r="J62" s="96">
        <v>2050</v>
      </c>
      <c r="K62" s="20">
        <f t="shared" si="6"/>
        <v>2460</v>
      </c>
    </row>
    <row r="63" spans="1:11" ht="12" customHeight="1" x14ac:dyDescent="0.25">
      <c r="A63" s="22" t="s">
        <v>82</v>
      </c>
      <c r="B63" s="32" t="s">
        <v>46</v>
      </c>
      <c r="C63" s="52" t="s">
        <v>55</v>
      </c>
      <c r="D63" s="64">
        <v>2650</v>
      </c>
      <c r="E63" s="67">
        <f t="shared" ref="E63:E70" si="9">D63*1.2</f>
        <v>3180</v>
      </c>
      <c r="F63" s="81"/>
      <c r="G63" s="56" t="s">
        <v>12</v>
      </c>
      <c r="H63" s="57" t="s">
        <v>90</v>
      </c>
      <c r="I63" s="162"/>
      <c r="J63" s="96">
        <v>2000</v>
      </c>
      <c r="K63" s="20">
        <f t="shared" si="6"/>
        <v>2400</v>
      </c>
    </row>
    <row r="64" spans="1:11" ht="12" customHeight="1" x14ac:dyDescent="0.25">
      <c r="A64" s="22" t="s">
        <v>8</v>
      </c>
      <c r="B64" s="32" t="s">
        <v>80</v>
      </c>
      <c r="C64" s="178" t="s">
        <v>76</v>
      </c>
      <c r="D64" s="64">
        <v>2650</v>
      </c>
      <c r="E64" s="67">
        <f t="shared" si="9"/>
        <v>3180</v>
      </c>
      <c r="F64" s="81"/>
      <c r="G64" s="56" t="s">
        <v>12</v>
      </c>
      <c r="H64" s="57" t="s">
        <v>91</v>
      </c>
      <c r="I64" s="162"/>
      <c r="J64" s="96">
        <v>2000</v>
      </c>
      <c r="K64" s="20">
        <f t="shared" si="6"/>
        <v>2400</v>
      </c>
    </row>
    <row r="65" spans="1:11" ht="12" customHeight="1" x14ac:dyDescent="0.25">
      <c r="A65" s="111" t="s">
        <v>8</v>
      </c>
      <c r="B65" s="40" t="s">
        <v>81</v>
      </c>
      <c r="C65" s="165"/>
      <c r="D65" s="66">
        <v>2650</v>
      </c>
      <c r="E65" s="112">
        <f t="shared" ref="E65" si="10">D65*1.2</f>
        <v>3180</v>
      </c>
      <c r="F65" s="81"/>
      <c r="G65" s="56" t="s">
        <v>12</v>
      </c>
      <c r="H65" s="57" t="s">
        <v>38</v>
      </c>
      <c r="I65" s="162"/>
      <c r="J65" s="96">
        <v>2000</v>
      </c>
      <c r="K65" s="20">
        <f t="shared" si="6"/>
        <v>2400</v>
      </c>
    </row>
    <row r="66" spans="1:11" ht="12" customHeight="1" thickBot="1" x14ac:dyDescent="0.3">
      <c r="A66" s="22" t="s">
        <v>8</v>
      </c>
      <c r="B66" s="32" t="s">
        <v>125</v>
      </c>
      <c r="C66" s="166"/>
      <c r="D66" s="64">
        <v>2700</v>
      </c>
      <c r="E66" s="67">
        <f t="shared" si="9"/>
        <v>3240</v>
      </c>
      <c r="F66" s="81"/>
      <c r="G66" s="56" t="s">
        <v>12</v>
      </c>
      <c r="H66" s="57" t="s">
        <v>92</v>
      </c>
      <c r="I66" s="177"/>
      <c r="J66" s="96">
        <v>2000</v>
      </c>
      <c r="K66" s="20">
        <f t="shared" si="6"/>
        <v>2400</v>
      </c>
    </row>
    <row r="67" spans="1:11" ht="12" customHeight="1" thickBot="1" x14ac:dyDescent="0.3">
      <c r="A67" s="158" t="s">
        <v>69</v>
      </c>
      <c r="B67" s="159"/>
      <c r="C67" s="159"/>
      <c r="D67" s="159"/>
      <c r="E67" s="160"/>
      <c r="F67" s="81"/>
      <c r="G67" s="56" t="s">
        <v>12</v>
      </c>
      <c r="H67" s="57" t="s">
        <v>30</v>
      </c>
      <c r="I67" s="161">
        <v>12000</v>
      </c>
      <c r="J67" s="96">
        <v>1980</v>
      </c>
      <c r="K67" s="20">
        <f t="shared" si="6"/>
        <v>2376</v>
      </c>
    </row>
    <row r="68" spans="1:11" ht="12" customHeight="1" x14ac:dyDescent="0.25">
      <c r="A68" s="22" t="s">
        <v>8</v>
      </c>
      <c r="B68" s="32" t="s">
        <v>128</v>
      </c>
      <c r="C68" s="164"/>
      <c r="D68" s="19" t="s">
        <v>101</v>
      </c>
      <c r="E68" s="67" t="str">
        <f>D68</f>
        <v>по запросу</v>
      </c>
      <c r="F68" s="81"/>
      <c r="G68" s="56" t="s">
        <v>12</v>
      </c>
      <c r="H68" s="57" t="s">
        <v>49</v>
      </c>
      <c r="I68" s="162"/>
      <c r="J68" s="96">
        <v>1980</v>
      </c>
      <c r="K68" s="20">
        <f t="shared" si="6"/>
        <v>2376</v>
      </c>
    </row>
    <row r="69" spans="1:11" ht="12" customHeight="1" x14ac:dyDescent="0.25">
      <c r="A69" s="22" t="s">
        <v>8</v>
      </c>
      <c r="B69" s="32" t="s">
        <v>70</v>
      </c>
      <c r="C69" s="165"/>
      <c r="D69" s="19">
        <v>3100</v>
      </c>
      <c r="E69" s="67">
        <f t="shared" si="9"/>
        <v>3720</v>
      </c>
      <c r="F69" s="81"/>
      <c r="G69" s="56" t="s">
        <v>12</v>
      </c>
      <c r="H69" s="57" t="s">
        <v>126</v>
      </c>
      <c r="I69" s="162"/>
      <c r="J69" s="96">
        <v>2000</v>
      </c>
      <c r="K69" s="20">
        <f t="shared" si="6"/>
        <v>2400</v>
      </c>
    </row>
    <row r="70" spans="1:11" ht="12" customHeight="1" thickBot="1" x14ac:dyDescent="0.3">
      <c r="A70" s="106" t="s">
        <v>8</v>
      </c>
      <c r="B70" s="40" t="s">
        <v>71</v>
      </c>
      <c r="C70" s="166"/>
      <c r="D70" s="69">
        <v>3100</v>
      </c>
      <c r="E70" s="67">
        <f t="shared" si="9"/>
        <v>3720</v>
      </c>
      <c r="F70" s="81"/>
      <c r="G70" s="56" t="s">
        <v>12</v>
      </c>
      <c r="H70" s="56" t="s">
        <v>154</v>
      </c>
      <c r="I70" s="162"/>
      <c r="J70" s="96">
        <v>1980</v>
      </c>
      <c r="K70" s="20">
        <f t="shared" si="6"/>
        <v>2376</v>
      </c>
    </row>
    <row r="71" spans="1:11" ht="12" customHeight="1" thickBot="1" x14ac:dyDescent="0.3">
      <c r="A71" s="155" t="s">
        <v>24</v>
      </c>
      <c r="B71" s="156"/>
      <c r="C71" s="156"/>
      <c r="D71" s="156"/>
      <c r="E71" s="157"/>
      <c r="F71" s="81"/>
      <c r="G71" s="56" t="s">
        <v>12</v>
      </c>
      <c r="H71" s="56" t="s">
        <v>155</v>
      </c>
      <c r="I71" s="162"/>
      <c r="J71" s="96">
        <v>1980</v>
      </c>
      <c r="K71" s="20">
        <f t="shared" si="6"/>
        <v>2376</v>
      </c>
    </row>
    <row r="72" spans="1:11" ht="12" customHeight="1" x14ac:dyDescent="0.25">
      <c r="A72" s="22" t="s">
        <v>159</v>
      </c>
      <c r="B72" s="38" t="s">
        <v>46</v>
      </c>
      <c r="C72" s="31" t="s">
        <v>76</v>
      </c>
      <c r="D72" s="65">
        <v>2490</v>
      </c>
      <c r="E72" s="34">
        <f t="shared" ref="E72:E78" si="11">D72*1.2</f>
        <v>2988</v>
      </c>
      <c r="F72" s="81"/>
      <c r="G72" s="56" t="s">
        <v>12</v>
      </c>
      <c r="H72" s="56" t="s">
        <v>84</v>
      </c>
      <c r="I72" s="162"/>
      <c r="J72" s="96">
        <v>1980</v>
      </c>
      <c r="K72" s="20">
        <f t="shared" si="6"/>
        <v>2376</v>
      </c>
    </row>
    <row r="73" spans="1:11" ht="12" customHeight="1" x14ac:dyDescent="0.25">
      <c r="A73" s="22" t="s">
        <v>159</v>
      </c>
      <c r="B73" s="38" t="s">
        <v>80</v>
      </c>
      <c r="C73" s="150" t="s">
        <v>161</v>
      </c>
      <c r="D73" s="70">
        <v>2440</v>
      </c>
      <c r="E73" s="34">
        <f t="shared" si="11"/>
        <v>2928</v>
      </c>
      <c r="F73" s="81"/>
      <c r="G73" s="56"/>
      <c r="H73" s="57" t="s">
        <v>141</v>
      </c>
      <c r="I73" s="162"/>
      <c r="J73" s="96">
        <v>1880</v>
      </c>
      <c r="K73" s="20">
        <f t="shared" si="6"/>
        <v>2256</v>
      </c>
    </row>
    <row r="74" spans="1:11" ht="12" customHeight="1" x14ac:dyDescent="0.25">
      <c r="A74" s="22" t="s">
        <v>159</v>
      </c>
      <c r="B74" s="38" t="s">
        <v>81</v>
      </c>
      <c r="C74" s="145"/>
      <c r="D74" s="70">
        <v>2460</v>
      </c>
      <c r="E74" s="34">
        <f t="shared" si="11"/>
        <v>2952</v>
      </c>
      <c r="F74" s="81"/>
      <c r="G74" s="56" t="s">
        <v>12</v>
      </c>
      <c r="H74" s="57" t="s">
        <v>114</v>
      </c>
      <c r="I74" s="162"/>
      <c r="J74" s="96">
        <v>2150</v>
      </c>
      <c r="K74" s="20">
        <f t="shared" si="6"/>
        <v>2580</v>
      </c>
    </row>
    <row r="75" spans="1:11" ht="12" customHeight="1" x14ac:dyDescent="0.25">
      <c r="A75" s="22" t="s">
        <v>159</v>
      </c>
      <c r="B75" s="38" t="s">
        <v>125</v>
      </c>
      <c r="C75" s="145"/>
      <c r="D75" s="70">
        <v>2460</v>
      </c>
      <c r="E75" s="34">
        <f t="shared" si="11"/>
        <v>2952</v>
      </c>
      <c r="F75" s="81"/>
      <c r="G75" s="56" t="s">
        <v>12</v>
      </c>
      <c r="H75" s="57" t="s">
        <v>93</v>
      </c>
      <c r="I75" s="162"/>
      <c r="J75" s="98">
        <v>2150</v>
      </c>
      <c r="K75" s="20">
        <f t="shared" si="6"/>
        <v>2580</v>
      </c>
    </row>
    <row r="76" spans="1:11" ht="11.25" customHeight="1" thickBot="1" x14ac:dyDescent="0.3">
      <c r="A76" s="22" t="s">
        <v>159</v>
      </c>
      <c r="B76" s="38" t="s">
        <v>129</v>
      </c>
      <c r="C76" s="145"/>
      <c r="D76" s="70">
        <v>2500</v>
      </c>
      <c r="E76" s="34">
        <f t="shared" si="11"/>
        <v>3000</v>
      </c>
      <c r="F76" s="81"/>
      <c r="G76" s="56" t="s">
        <v>12</v>
      </c>
      <c r="H76" s="57" t="s">
        <v>99</v>
      </c>
      <c r="I76" s="163"/>
      <c r="J76" s="98">
        <v>2200</v>
      </c>
      <c r="K76" s="20">
        <f t="shared" si="6"/>
        <v>2640</v>
      </c>
    </row>
    <row r="77" spans="1:11" ht="12" customHeight="1" thickBot="1" x14ac:dyDescent="0.3">
      <c r="A77" s="22" t="s">
        <v>159</v>
      </c>
      <c r="B77" s="38" t="s">
        <v>32</v>
      </c>
      <c r="C77" s="145"/>
      <c r="D77" s="70">
        <v>2460</v>
      </c>
      <c r="E77" s="34">
        <f t="shared" si="11"/>
        <v>2952</v>
      </c>
      <c r="F77" s="81"/>
      <c r="G77" s="83" t="s">
        <v>0</v>
      </c>
      <c r="H77" s="84" t="s">
        <v>58</v>
      </c>
      <c r="I77" s="85" t="s">
        <v>57</v>
      </c>
      <c r="J77" s="86" t="s">
        <v>17</v>
      </c>
      <c r="K77" s="86" t="s">
        <v>16</v>
      </c>
    </row>
    <row r="78" spans="1:11" ht="12" customHeight="1" thickBot="1" x14ac:dyDescent="0.3">
      <c r="A78" s="22" t="s">
        <v>160</v>
      </c>
      <c r="B78" s="38" t="s">
        <v>34</v>
      </c>
      <c r="C78" s="145"/>
      <c r="D78" s="70">
        <v>2480</v>
      </c>
      <c r="E78" s="34">
        <f t="shared" si="11"/>
        <v>2976</v>
      </c>
      <c r="F78" s="81"/>
      <c r="G78" s="58" t="s">
        <v>106</v>
      </c>
      <c r="H78" s="59"/>
      <c r="I78" s="60"/>
      <c r="J78" s="61"/>
      <c r="K78" s="62"/>
    </row>
    <row r="79" spans="1:11" ht="12" customHeight="1" x14ac:dyDescent="0.25">
      <c r="A79" s="22" t="s">
        <v>160</v>
      </c>
      <c r="B79" s="32" t="s">
        <v>66</v>
      </c>
      <c r="C79" s="145"/>
      <c r="D79" s="71">
        <v>2520</v>
      </c>
      <c r="E79" s="34">
        <f t="shared" ref="E79:E80" si="12">D79*1.2</f>
        <v>3024</v>
      </c>
      <c r="F79" s="81"/>
      <c r="G79" s="56" t="s">
        <v>12</v>
      </c>
      <c r="H79" s="94" t="s">
        <v>102</v>
      </c>
      <c r="I79" s="88">
        <v>6000</v>
      </c>
      <c r="J79" s="95">
        <v>1990</v>
      </c>
      <c r="K79" s="89">
        <f t="shared" ref="K79:K86" si="13">J79*1.2</f>
        <v>2388</v>
      </c>
    </row>
    <row r="80" spans="1:11" ht="15.75" customHeight="1" x14ac:dyDescent="0.25">
      <c r="A80" s="22" t="s">
        <v>159</v>
      </c>
      <c r="B80" s="32" t="s">
        <v>139</v>
      </c>
      <c r="C80" s="145"/>
      <c r="D80" s="71">
        <v>2520</v>
      </c>
      <c r="E80" s="34">
        <f t="shared" si="12"/>
        <v>3024</v>
      </c>
      <c r="F80" s="81"/>
      <c r="G80" s="22" t="str">
        <f>G79</f>
        <v>1-3 СП/ПС 5</v>
      </c>
      <c r="H80" s="38" t="s">
        <v>103</v>
      </c>
      <c r="I80" s="68">
        <v>7800</v>
      </c>
      <c r="J80" s="71">
        <v>1990</v>
      </c>
      <c r="K80" s="20">
        <f t="shared" si="13"/>
        <v>2388</v>
      </c>
    </row>
    <row r="81" spans="1:12" ht="12" customHeight="1" x14ac:dyDescent="0.25">
      <c r="A81" s="22" t="s">
        <v>160</v>
      </c>
      <c r="B81" s="32" t="s">
        <v>149</v>
      </c>
      <c r="C81" s="145"/>
      <c r="D81" s="71">
        <v>2740</v>
      </c>
      <c r="E81" s="34">
        <f t="shared" ref="E81:E83" si="14">D81*1.2</f>
        <v>3288</v>
      </c>
      <c r="F81" s="81"/>
      <c r="G81" s="22"/>
      <c r="H81" s="38"/>
      <c r="I81" s="121"/>
      <c r="J81" s="71">
        <v>1990</v>
      </c>
      <c r="K81" s="20"/>
    </row>
    <row r="82" spans="1:12" ht="15" customHeight="1" x14ac:dyDescent="0.25">
      <c r="A82" s="123" t="s">
        <v>160</v>
      </c>
      <c r="B82" s="40" t="s">
        <v>150</v>
      </c>
      <c r="C82" s="145"/>
      <c r="D82" s="126">
        <v>2760</v>
      </c>
      <c r="E82" s="125">
        <f t="shared" si="14"/>
        <v>3312</v>
      </c>
      <c r="F82" s="81"/>
      <c r="G82" s="56" t="s">
        <v>12</v>
      </c>
      <c r="H82" s="94" t="s">
        <v>94</v>
      </c>
      <c r="I82" s="91">
        <v>6000</v>
      </c>
      <c r="J82" s="95">
        <v>1990</v>
      </c>
      <c r="K82" s="90">
        <f t="shared" si="13"/>
        <v>2388</v>
      </c>
    </row>
    <row r="83" spans="1:12" ht="29.25" customHeight="1" x14ac:dyDescent="0.25">
      <c r="A83" s="22" t="str">
        <f>A82</f>
        <v>09Г2С-14</v>
      </c>
      <c r="B83" s="32" t="s">
        <v>138</v>
      </c>
      <c r="C83" s="145"/>
      <c r="D83" s="71">
        <v>2760</v>
      </c>
      <c r="E83" s="34">
        <f t="shared" si="14"/>
        <v>3312</v>
      </c>
      <c r="F83" s="81"/>
      <c r="G83" s="56" t="s">
        <v>12</v>
      </c>
      <c r="H83" s="94" t="s">
        <v>144</v>
      </c>
      <c r="I83" s="91">
        <v>6000</v>
      </c>
      <c r="J83" s="95">
        <v>1990</v>
      </c>
      <c r="K83" s="90">
        <f t="shared" si="13"/>
        <v>2388</v>
      </c>
    </row>
    <row r="84" spans="1:12" ht="15" customHeight="1" x14ac:dyDescent="0.25">
      <c r="A84" s="22" t="str">
        <f t="shared" ref="A84:A86" si="15">A83</f>
        <v>09Г2С-14</v>
      </c>
      <c r="B84" s="32" t="s">
        <v>140</v>
      </c>
      <c r="C84" s="145"/>
      <c r="D84" s="71">
        <v>2760</v>
      </c>
      <c r="E84" s="34">
        <f t="shared" ref="E84:E89" si="16">D84*1.2</f>
        <v>3312</v>
      </c>
      <c r="F84" s="81"/>
      <c r="G84" s="56" t="s">
        <v>12</v>
      </c>
      <c r="H84" s="94" t="s">
        <v>97</v>
      </c>
      <c r="I84" s="91">
        <v>6000</v>
      </c>
      <c r="J84" s="95">
        <v>1990</v>
      </c>
      <c r="K84" s="90">
        <f t="shared" si="13"/>
        <v>2388</v>
      </c>
    </row>
    <row r="85" spans="1:12" ht="15" customHeight="1" x14ac:dyDescent="0.25">
      <c r="A85" s="22" t="str">
        <f t="shared" si="15"/>
        <v>09Г2С-14</v>
      </c>
      <c r="B85" s="32" t="s">
        <v>60</v>
      </c>
      <c r="C85" s="145"/>
      <c r="D85" s="71">
        <v>2700</v>
      </c>
      <c r="E85" s="34">
        <f t="shared" si="16"/>
        <v>3240</v>
      </c>
      <c r="F85" s="81"/>
      <c r="G85" s="56" t="s">
        <v>12</v>
      </c>
      <c r="H85" s="94" t="s">
        <v>104</v>
      </c>
      <c r="I85" s="91">
        <v>6000</v>
      </c>
      <c r="J85" s="95">
        <v>1990</v>
      </c>
      <c r="K85" s="90">
        <f t="shared" si="13"/>
        <v>2388</v>
      </c>
    </row>
    <row r="86" spans="1:12" ht="15" customHeight="1" thickBot="1" x14ac:dyDescent="0.3">
      <c r="A86" s="22" t="str">
        <f t="shared" si="15"/>
        <v>09Г2С-14</v>
      </c>
      <c r="B86" s="32" t="s">
        <v>165</v>
      </c>
      <c r="C86" s="145"/>
      <c r="D86" s="71">
        <v>2900</v>
      </c>
      <c r="E86" s="34">
        <f t="shared" si="16"/>
        <v>3480</v>
      </c>
      <c r="F86" s="81"/>
      <c r="G86" s="22" t="s">
        <v>12</v>
      </c>
      <c r="H86" s="38" t="s">
        <v>105</v>
      </c>
      <c r="I86" s="91">
        <v>6000</v>
      </c>
      <c r="J86" s="95">
        <v>1990</v>
      </c>
      <c r="K86" s="20">
        <f t="shared" si="13"/>
        <v>2388</v>
      </c>
    </row>
    <row r="87" spans="1:12" ht="15" customHeight="1" thickBot="1" x14ac:dyDescent="0.3">
      <c r="A87" s="22" t="s">
        <v>167</v>
      </c>
      <c r="B87" s="120" t="s">
        <v>166</v>
      </c>
      <c r="C87" s="145"/>
      <c r="D87" s="19">
        <v>4600</v>
      </c>
      <c r="E87" s="124">
        <f t="shared" ref="E87:E88" si="17">D87*1.2</f>
        <v>5520</v>
      </c>
      <c r="F87" s="81"/>
      <c r="G87" s="55" t="s">
        <v>113</v>
      </c>
      <c r="H87" s="59"/>
      <c r="I87" s="63"/>
      <c r="J87" s="113"/>
      <c r="K87" s="62"/>
    </row>
    <row r="88" spans="1:12" ht="17.25" customHeight="1" x14ac:dyDescent="0.25">
      <c r="A88" s="137" t="s">
        <v>174</v>
      </c>
      <c r="B88" s="120" t="s">
        <v>175</v>
      </c>
      <c r="C88" s="145"/>
      <c r="D88" s="19">
        <v>4400</v>
      </c>
      <c r="E88" s="124">
        <f t="shared" si="17"/>
        <v>5280</v>
      </c>
      <c r="F88" s="77"/>
      <c r="G88" s="92" t="s">
        <v>107</v>
      </c>
      <c r="H88" s="57" t="s">
        <v>108</v>
      </c>
      <c r="I88" s="57">
        <v>12000</v>
      </c>
      <c r="J88" s="114">
        <v>1990</v>
      </c>
      <c r="K88" s="93">
        <f>J88*1.2</f>
        <v>2388</v>
      </c>
    </row>
    <row r="89" spans="1:12" ht="15" customHeight="1" x14ac:dyDescent="0.25">
      <c r="A89" s="137" t="s">
        <v>174</v>
      </c>
      <c r="B89" s="120" t="s">
        <v>176</v>
      </c>
      <c r="C89" s="151"/>
      <c r="D89" s="19">
        <v>4200</v>
      </c>
      <c r="E89" s="124">
        <f t="shared" si="16"/>
        <v>5040</v>
      </c>
      <c r="F89" s="77"/>
      <c r="G89" s="92" t="s">
        <v>12</v>
      </c>
      <c r="H89" s="57" t="s">
        <v>109</v>
      </c>
      <c r="I89" s="57">
        <v>12000</v>
      </c>
      <c r="J89" s="114">
        <v>1990</v>
      </c>
      <c r="K89" s="93">
        <f t="shared" ref="K89:K94" si="18">J89*1.2</f>
        <v>2388</v>
      </c>
    </row>
    <row r="90" spans="1:12" ht="24.75" customHeight="1" thickBot="1" x14ac:dyDescent="0.3">
      <c r="A90" s="152" t="s">
        <v>177</v>
      </c>
      <c r="B90" s="153"/>
      <c r="C90" s="153"/>
      <c r="D90" s="153"/>
      <c r="E90" s="154"/>
      <c r="F90" s="80"/>
      <c r="G90" s="92" t="s">
        <v>107</v>
      </c>
      <c r="H90" s="57" t="s">
        <v>110</v>
      </c>
      <c r="I90" s="57">
        <v>12000</v>
      </c>
      <c r="J90" s="114">
        <v>1990</v>
      </c>
      <c r="K90" s="93">
        <f t="shared" si="18"/>
        <v>2388</v>
      </c>
      <c r="L90" s="2"/>
    </row>
    <row r="91" spans="1:12" ht="16.5" x14ac:dyDescent="0.25">
      <c r="A91" s="18" t="s">
        <v>178</v>
      </c>
      <c r="B91" s="38" t="s">
        <v>81</v>
      </c>
      <c r="C91" s="144" t="s">
        <v>76</v>
      </c>
      <c r="D91" s="20">
        <v>2400</v>
      </c>
      <c r="E91" s="34">
        <f t="shared" ref="E91:E93" si="19">D91*1.2</f>
        <v>2880</v>
      </c>
      <c r="F91" s="78"/>
      <c r="G91" s="72" t="s">
        <v>107</v>
      </c>
      <c r="H91" s="32" t="s">
        <v>95</v>
      </c>
      <c r="I91" s="57">
        <v>12000</v>
      </c>
      <c r="J91" s="114">
        <v>1990</v>
      </c>
      <c r="K91" s="93">
        <f t="shared" si="18"/>
        <v>2388</v>
      </c>
    </row>
    <row r="92" spans="1:12" ht="16.5" x14ac:dyDescent="0.25">
      <c r="A92" s="107" t="s">
        <v>178</v>
      </c>
      <c r="B92" s="38" t="s">
        <v>125</v>
      </c>
      <c r="C92" s="145"/>
      <c r="D92" s="20">
        <v>2400</v>
      </c>
      <c r="E92" s="34">
        <f t="shared" si="19"/>
        <v>2880</v>
      </c>
      <c r="F92" s="78"/>
      <c r="G92" s="72" t="s">
        <v>107</v>
      </c>
      <c r="H92" s="32" t="s">
        <v>111</v>
      </c>
      <c r="I92" s="57">
        <v>11600</v>
      </c>
      <c r="J92" s="114">
        <v>1990</v>
      </c>
      <c r="K92" s="93">
        <f t="shared" si="18"/>
        <v>2388</v>
      </c>
    </row>
    <row r="93" spans="1:12" ht="16.5" x14ac:dyDescent="0.25">
      <c r="A93" s="18" t="s">
        <v>178</v>
      </c>
      <c r="B93" s="38" t="s">
        <v>129</v>
      </c>
      <c r="C93" s="145"/>
      <c r="D93" s="20">
        <v>2620</v>
      </c>
      <c r="E93" s="34">
        <f t="shared" si="19"/>
        <v>3144</v>
      </c>
      <c r="F93" s="78"/>
      <c r="G93" s="92" t="s">
        <v>12</v>
      </c>
      <c r="H93" s="57" t="s">
        <v>112</v>
      </c>
      <c r="I93" s="57">
        <v>12000</v>
      </c>
      <c r="J93" s="114">
        <v>1990</v>
      </c>
      <c r="K93" s="93">
        <f t="shared" si="18"/>
        <v>2388</v>
      </c>
    </row>
    <row r="94" spans="1:12" ht="17.25" thickBot="1" x14ac:dyDescent="0.3">
      <c r="A94" s="152" t="s">
        <v>162</v>
      </c>
      <c r="B94" s="153"/>
      <c r="C94" s="153"/>
      <c r="D94" s="153"/>
      <c r="E94" s="154"/>
      <c r="F94" s="79"/>
      <c r="G94" s="72" t="s">
        <v>107</v>
      </c>
      <c r="H94" s="32" t="s">
        <v>127</v>
      </c>
      <c r="I94" s="57">
        <v>11600</v>
      </c>
      <c r="J94" s="114">
        <v>1990</v>
      </c>
      <c r="K94" s="93">
        <f t="shared" si="18"/>
        <v>2388</v>
      </c>
    </row>
    <row r="95" spans="1:12" x14ac:dyDescent="0.25">
      <c r="A95" s="136" t="s">
        <v>77</v>
      </c>
      <c r="B95" s="38" t="s">
        <v>132</v>
      </c>
      <c r="C95" s="144" t="s">
        <v>55</v>
      </c>
      <c r="D95" s="20">
        <v>2700</v>
      </c>
      <c r="E95" s="34">
        <f t="shared" ref="E95:E101" si="20">D95*1.2</f>
        <v>3240</v>
      </c>
      <c r="F95" s="79"/>
      <c r="G95" s="147" t="s">
        <v>25</v>
      </c>
      <c r="H95" s="148"/>
      <c r="I95" s="148"/>
      <c r="J95" s="148"/>
      <c r="K95" s="149"/>
    </row>
    <row r="96" spans="1:12" x14ac:dyDescent="0.25">
      <c r="A96" s="136" t="str">
        <f>A95</f>
        <v>08пс</v>
      </c>
      <c r="B96" s="38" t="s">
        <v>151</v>
      </c>
      <c r="C96" s="145"/>
      <c r="D96" s="20">
        <v>2700</v>
      </c>
      <c r="E96" s="34">
        <f t="shared" si="20"/>
        <v>3240</v>
      </c>
      <c r="F96" s="77"/>
      <c r="G96" s="43"/>
      <c r="H96" s="44" t="s">
        <v>26</v>
      </c>
      <c r="I96" s="44" t="s">
        <v>27</v>
      </c>
      <c r="J96" s="45" t="s">
        <v>101</v>
      </c>
      <c r="K96" s="34" t="str">
        <f>J96</f>
        <v>по запросу</v>
      </c>
    </row>
    <row r="97" spans="1:12" x14ac:dyDescent="0.25">
      <c r="A97" s="136" t="s">
        <v>77</v>
      </c>
      <c r="B97" s="38" t="s">
        <v>153</v>
      </c>
      <c r="C97" s="145"/>
      <c r="D97" s="20">
        <v>2700</v>
      </c>
      <c r="E97" s="34">
        <f t="shared" si="20"/>
        <v>3240</v>
      </c>
      <c r="F97" s="77"/>
      <c r="G97" s="147" t="s">
        <v>171</v>
      </c>
      <c r="H97" s="148"/>
      <c r="I97" s="148"/>
      <c r="J97" s="148"/>
      <c r="K97" s="149"/>
    </row>
    <row r="98" spans="1:12" ht="16.5" thickBot="1" x14ac:dyDescent="0.3">
      <c r="A98" s="136" t="s">
        <v>77</v>
      </c>
      <c r="B98" s="38" t="s">
        <v>152</v>
      </c>
      <c r="C98" s="145"/>
      <c r="D98" s="20">
        <v>2700</v>
      </c>
      <c r="E98" s="34">
        <f t="shared" si="20"/>
        <v>3240</v>
      </c>
      <c r="F98" s="77"/>
      <c r="G98" s="43" t="s">
        <v>172</v>
      </c>
      <c r="H98" s="44" t="s">
        <v>32</v>
      </c>
      <c r="I98" s="44" t="s">
        <v>173</v>
      </c>
      <c r="J98" s="45">
        <v>1670</v>
      </c>
      <c r="K98" s="34">
        <f>J98*1.2</f>
        <v>2004</v>
      </c>
    </row>
    <row r="99" spans="1:12" ht="16.5" thickBot="1" x14ac:dyDescent="0.3">
      <c r="A99" s="136" t="str">
        <f>A98</f>
        <v>08пс</v>
      </c>
      <c r="B99" s="32" t="s">
        <v>26</v>
      </c>
      <c r="C99" s="145"/>
      <c r="D99" s="20">
        <v>2700</v>
      </c>
      <c r="E99" s="34">
        <f t="shared" si="20"/>
        <v>3240</v>
      </c>
      <c r="F99" s="77"/>
      <c r="G99" s="119" t="s">
        <v>83</v>
      </c>
      <c r="H99" s="76"/>
      <c r="I99" s="53"/>
      <c r="J99" s="53"/>
      <c r="K99" s="54"/>
    </row>
    <row r="100" spans="1:12" x14ac:dyDescent="0.25">
      <c r="A100" s="136" t="s">
        <v>77</v>
      </c>
      <c r="B100" s="32" t="s">
        <v>35</v>
      </c>
      <c r="C100" s="145"/>
      <c r="D100" s="20">
        <v>2700</v>
      </c>
      <c r="E100" s="34">
        <f t="shared" si="20"/>
        <v>3240</v>
      </c>
      <c r="G100" s="107" t="s">
        <v>10</v>
      </c>
      <c r="H100" s="42" t="s">
        <v>80</v>
      </c>
      <c r="I100" s="22" t="s">
        <v>59</v>
      </c>
      <c r="J100" s="19" t="s">
        <v>101</v>
      </c>
      <c r="K100" s="34" t="str">
        <f>J100</f>
        <v>по запросу</v>
      </c>
    </row>
    <row r="101" spans="1:12" ht="16.5" thickBot="1" x14ac:dyDescent="0.3">
      <c r="A101" s="136" t="s">
        <v>77</v>
      </c>
      <c r="B101" s="32" t="s">
        <v>124</v>
      </c>
      <c r="C101" s="146"/>
      <c r="D101" s="20">
        <v>2700</v>
      </c>
      <c r="E101" s="34">
        <f t="shared" si="20"/>
        <v>3240</v>
      </c>
      <c r="G101" s="107" t="s">
        <v>10</v>
      </c>
      <c r="H101" s="42" t="s">
        <v>81</v>
      </c>
      <c r="I101" s="22" t="str">
        <f>I100</f>
        <v>бухты</v>
      </c>
      <c r="J101" s="19" t="s">
        <v>101</v>
      </c>
      <c r="K101" s="34" t="str">
        <f>J101</f>
        <v>по запросу</v>
      </c>
    </row>
    <row r="102" spans="1:12" x14ac:dyDescent="0.25">
      <c r="A102" s="141" t="s">
        <v>185</v>
      </c>
      <c r="B102" s="142"/>
      <c r="C102" s="142"/>
      <c r="D102" s="142"/>
      <c r="E102" s="143"/>
    </row>
    <row r="103" spans="1:12" x14ac:dyDescent="0.25">
      <c r="A103" s="139" t="s">
        <v>186</v>
      </c>
      <c r="B103" s="140"/>
      <c r="C103" s="22">
        <v>1250</v>
      </c>
      <c r="D103" s="19">
        <v>2800</v>
      </c>
      <c r="E103" s="34">
        <f t="shared" ref="E103" si="21">D103*1.2</f>
        <v>3360</v>
      </c>
    </row>
    <row r="104" spans="1:12" ht="15.75" customHeight="1" x14ac:dyDescent="0.25">
      <c r="A104" s="141" t="s">
        <v>191</v>
      </c>
      <c r="B104" s="142"/>
      <c r="C104" s="142"/>
      <c r="D104" s="142"/>
      <c r="E104" s="143"/>
    </row>
    <row r="105" spans="1:12" ht="16.5" customHeight="1" x14ac:dyDescent="0.25">
      <c r="A105" s="139" t="s">
        <v>186</v>
      </c>
      <c r="B105" s="140"/>
      <c r="C105" s="22" t="s">
        <v>55</v>
      </c>
      <c r="D105" s="19">
        <v>2900</v>
      </c>
      <c r="E105" s="34">
        <f t="shared" ref="E105" si="22">D105*1.2</f>
        <v>3480</v>
      </c>
    </row>
    <row r="106" spans="1:12" ht="16.5" thickBot="1" x14ac:dyDescent="0.3">
      <c r="A106" s="141" t="s">
        <v>179</v>
      </c>
      <c r="B106" s="142"/>
      <c r="C106" s="142"/>
      <c r="D106" s="142"/>
      <c r="E106" s="143"/>
    </row>
    <row r="107" spans="1:12" x14ac:dyDescent="0.25">
      <c r="A107" s="138" t="s">
        <v>180</v>
      </c>
      <c r="B107" s="38" t="s">
        <v>183</v>
      </c>
      <c r="C107" s="144" t="s">
        <v>190</v>
      </c>
      <c r="D107" s="19">
        <v>10500</v>
      </c>
      <c r="E107" s="34">
        <f t="shared" ref="E107:E112" si="23">D107*1.2</f>
        <v>12600</v>
      </c>
      <c r="L107" s="6"/>
    </row>
    <row r="108" spans="1:12" x14ac:dyDescent="0.25">
      <c r="A108" s="138" t="s">
        <v>187</v>
      </c>
      <c r="B108" s="38" t="s">
        <v>183</v>
      </c>
      <c r="C108" s="145"/>
      <c r="D108" s="19">
        <v>10500</v>
      </c>
      <c r="E108" s="34">
        <f t="shared" si="23"/>
        <v>12600</v>
      </c>
    </row>
    <row r="109" spans="1:12" x14ac:dyDescent="0.25">
      <c r="A109" s="138" t="s">
        <v>181</v>
      </c>
      <c r="B109" s="38" t="s">
        <v>184</v>
      </c>
      <c r="C109" s="145"/>
      <c r="D109" s="19">
        <v>11500</v>
      </c>
      <c r="E109" s="34">
        <f t="shared" si="23"/>
        <v>13800</v>
      </c>
    </row>
    <row r="110" spans="1:12" x14ac:dyDescent="0.25">
      <c r="A110" s="138" t="s">
        <v>188</v>
      </c>
      <c r="B110" s="38" t="s">
        <v>184</v>
      </c>
      <c r="C110" s="145"/>
      <c r="D110" s="19">
        <v>11500</v>
      </c>
      <c r="E110" s="34">
        <f t="shared" si="23"/>
        <v>13800</v>
      </c>
    </row>
    <row r="111" spans="1:12" x14ac:dyDescent="0.25">
      <c r="A111" s="138" t="s">
        <v>182</v>
      </c>
      <c r="B111" s="32" t="s">
        <v>184</v>
      </c>
      <c r="C111" s="145"/>
      <c r="D111" s="19">
        <v>26000</v>
      </c>
      <c r="E111" s="34">
        <f t="shared" si="23"/>
        <v>31200</v>
      </c>
    </row>
    <row r="112" spans="1:12" ht="16.5" thickBot="1" x14ac:dyDescent="0.3">
      <c r="A112" s="138" t="s">
        <v>189</v>
      </c>
      <c r="B112" s="32" t="s">
        <v>184</v>
      </c>
      <c r="C112" s="146"/>
      <c r="D112" s="19">
        <v>26000</v>
      </c>
      <c r="E112" s="34">
        <f t="shared" si="23"/>
        <v>31200</v>
      </c>
    </row>
    <row r="126" spans="9:10" x14ac:dyDescent="0.25">
      <c r="I126" s="5"/>
      <c r="J126" s="17"/>
    </row>
    <row r="138" ht="37.5" customHeight="1" x14ac:dyDescent="0.25"/>
  </sheetData>
  <mergeCells count="46">
    <mergeCell ref="B1:E2"/>
    <mergeCell ref="I1:K1"/>
    <mergeCell ref="G2:K2"/>
    <mergeCell ref="B3:E3"/>
    <mergeCell ref="G3:K3"/>
    <mergeCell ref="G6:K6"/>
    <mergeCell ref="G4:K4"/>
    <mergeCell ref="A10:E10"/>
    <mergeCell ref="G10:K10"/>
    <mergeCell ref="G5:K5"/>
    <mergeCell ref="C11:C12"/>
    <mergeCell ref="I11:I15"/>
    <mergeCell ref="C13:C21"/>
    <mergeCell ref="C36:C42"/>
    <mergeCell ref="G31:K31"/>
    <mergeCell ref="I16:I30"/>
    <mergeCell ref="A28:E28"/>
    <mergeCell ref="C25:C27"/>
    <mergeCell ref="C22:C24"/>
    <mergeCell ref="A32:E32"/>
    <mergeCell ref="A71:E71"/>
    <mergeCell ref="A67:E67"/>
    <mergeCell ref="I67:I76"/>
    <mergeCell ref="C68:C70"/>
    <mergeCell ref="A35:E35"/>
    <mergeCell ref="C47:C49"/>
    <mergeCell ref="A46:E46"/>
    <mergeCell ref="C43:C45"/>
    <mergeCell ref="I32:I43"/>
    <mergeCell ref="C64:C66"/>
    <mergeCell ref="A62:E62"/>
    <mergeCell ref="I45:I66"/>
    <mergeCell ref="C50:C61"/>
    <mergeCell ref="G97:K97"/>
    <mergeCell ref="C73:C89"/>
    <mergeCell ref="A94:E94"/>
    <mergeCell ref="C95:C101"/>
    <mergeCell ref="C91:C93"/>
    <mergeCell ref="G95:K95"/>
    <mergeCell ref="A90:E90"/>
    <mergeCell ref="A103:B103"/>
    <mergeCell ref="A106:E106"/>
    <mergeCell ref="C107:C112"/>
    <mergeCell ref="A104:E104"/>
    <mergeCell ref="A102:E102"/>
    <mergeCell ref="A105:B105"/>
  </mergeCells>
  <pageMargins left="0" right="0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(3)</vt:lpstr>
      <vt:lpstr>'прайс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Хлопов Артем</cp:lastModifiedBy>
  <cp:lastPrinted>2023-04-03T06:35:02Z</cp:lastPrinted>
  <dcterms:created xsi:type="dcterms:W3CDTF">2014-12-11T12:59:04Z</dcterms:created>
  <dcterms:modified xsi:type="dcterms:W3CDTF">2023-04-20T12:47:56Z</dcterms:modified>
</cp:coreProperties>
</file>